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117"/>
  <workbookPr autoCompressPictures="0"/>
  <bookViews>
    <workbookView xWindow="0" yWindow="0" windowWidth="32560" windowHeight="20560" tabRatio="762" activeTab="1"/>
  </bookViews>
  <sheets>
    <sheet name="All_LB" sheetId="5" r:id="rId1"/>
    <sheet name="All_UB" sheetId="22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R402" i="22" l="1"/>
  <c r="R401" i="22"/>
  <c r="R400" i="22"/>
  <c r="R399" i="22"/>
  <c r="R398" i="22"/>
  <c r="R397" i="22"/>
  <c r="R396" i="22"/>
  <c r="R395" i="22"/>
  <c r="R394" i="22"/>
  <c r="R393" i="22"/>
  <c r="R392" i="22"/>
  <c r="R391" i="22"/>
  <c r="R390" i="22"/>
  <c r="R389" i="22"/>
  <c r="R388" i="22"/>
  <c r="R387" i="22"/>
  <c r="R386" i="22"/>
  <c r="R385" i="22"/>
  <c r="R384" i="22"/>
  <c r="R383" i="22"/>
  <c r="R382" i="22"/>
  <c r="R381" i="22"/>
  <c r="R380" i="22"/>
  <c r="R379" i="22"/>
  <c r="R378" i="22"/>
  <c r="R377" i="22"/>
  <c r="R376" i="22"/>
  <c r="R375" i="22"/>
  <c r="R374" i="22"/>
  <c r="R373" i="22"/>
  <c r="R372" i="22"/>
  <c r="R371" i="22"/>
  <c r="R370" i="22"/>
  <c r="R369" i="22"/>
  <c r="R368" i="22"/>
  <c r="R367" i="22"/>
  <c r="R366" i="22"/>
  <c r="R365" i="22"/>
  <c r="R364" i="22"/>
  <c r="R363" i="22"/>
  <c r="R362" i="22"/>
  <c r="R361" i="22"/>
  <c r="R360" i="22"/>
  <c r="R359" i="22"/>
  <c r="R358" i="22"/>
  <c r="R357" i="22"/>
  <c r="R356" i="22"/>
  <c r="R355" i="22"/>
  <c r="R354" i="22"/>
  <c r="R353" i="22"/>
  <c r="R352" i="22"/>
  <c r="R351" i="22"/>
  <c r="R350" i="22"/>
  <c r="R349" i="22"/>
  <c r="R348" i="22"/>
  <c r="R347" i="22"/>
  <c r="R346" i="22"/>
  <c r="R345" i="22"/>
  <c r="R344" i="22"/>
  <c r="R343" i="22"/>
  <c r="R342" i="22"/>
  <c r="R341" i="22"/>
  <c r="R340" i="22"/>
  <c r="R339" i="22"/>
  <c r="R338" i="22"/>
  <c r="R337" i="22"/>
  <c r="R336" i="22"/>
  <c r="R335" i="22"/>
  <c r="R334" i="22"/>
  <c r="R333" i="22"/>
  <c r="R332" i="22"/>
  <c r="R331" i="22"/>
  <c r="R330" i="22"/>
  <c r="R329" i="22"/>
  <c r="R328" i="22"/>
  <c r="R327" i="22"/>
  <c r="R326" i="22"/>
  <c r="R325" i="22"/>
  <c r="R324" i="22"/>
  <c r="R323" i="22"/>
  <c r="R322" i="22"/>
  <c r="R321" i="22"/>
  <c r="R320" i="22"/>
  <c r="R319" i="22"/>
  <c r="R318" i="22"/>
  <c r="R317" i="22"/>
  <c r="R316" i="22"/>
  <c r="R315" i="22"/>
  <c r="R314" i="22"/>
  <c r="R313" i="22"/>
  <c r="R312" i="22"/>
  <c r="R311" i="22"/>
  <c r="R310" i="22"/>
  <c r="R309" i="22"/>
  <c r="R308" i="22"/>
  <c r="R307" i="22"/>
  <c r="R306" i="22"/>
  <c r="R305" i="22"/>
  <c r="R304" i="22"/>
  <c r="R303" i="22"/>
  <c r="R302" i="22"/>
  <c r="R301" i="22"/>
  <c r="R300" i="22"/>
  <c r="R299" i="22"/>
  <c r="R298" i="22"/>
  <c r="R297" i="22"/>
  <c r="R296" i="22"/>
  <c r="R295" i="22"/>
  <c r="R294" i="22"/>
  <c r="R293" i="22"/>
  <c r="R292" i="22"/>
  <c r="R291" i="22"/>
  <c r="R290" i="22"/>
  <c r="R289" i="22"/>
  <c r="R288" i="22"/>
  <c r="R287" i="22"/>
  <c r="R286" i="22"/>
  <c r="R285" i="22"/>
  <c r="R284" i="22"/>
  <c r="R283" i="22"/>
  <c r="R282" i="22"/>
  <c r="R281" i="22"/>
  <c r="R280" i="22"/>
  <c r="R279" i="22"/>
  <c r="R278" i="22"/>
  <c r="R277" i="22"/>
  <c r="R276" i="22"/>
  <c r="R275" i="22"/>
  <c r="R274" i="22"/>
  <c r="R273" i="22"/>
  <c r="R272" i="22"/>
  <c r="R271" i="22"/>
  <c r="R270" i="22"/>
  <c r="R269" i="22"/>
  <c r="R268" i="22"/>
  <c r="R267" i="22"/>
  <c r="R266" i="22"/>
  <c r="R265" i="22"/>
  <c r="R264" i="22"/>
  <c r="R263" i="22"/>
  <c r="R262" i="22"/>
  <c r="R261" i="22"/>
  <c r="R260" i="22"/>
  <c r="R259" i="22"/>
  <c r="R258" i="22"/>
  <c r="R257" i="22"/>
  <c r="R256" i="22"/>
  <c r="R255" i="22"/>
  <c r="R254" i="22"/>
  <c r="R253" i="22"/>
  <c r="R252" i="22"/>
  <c r="R251" i="22"/>
  <c r="R250" i="22"/>
  <c r="R249" i="22"/>
  <c r="R248" i="22"/>
  <c r="R247" i="22"/>
  <c r="R246" i="22"/>
  <c r="R245" i="22"/>
  <c r="R244" i="22"/>
  <c r="R243" i="22"/>
  <c r="R242" i="22"/>
  <c r="R241" i="22"/>
  <c r="R240" i="22"/>
  <c r="R239" i="22"/>
  <c r="R238" i="22"/>
  <c r="R237" i="22"/>
  <c r="R236" i="22"/>
  <c r="R235" i="22"/>
  <c r="R234" i="22"/>
  <c r="R233" i="22"/>
  <c r="R232" i="22"/>
  <c r="R231" i="22"/>
  <c r="R230" i="22"/>
  <c r="R229" i="22"/>
  <c r="R228" i="22"/>
  <c r="R227" i="22"/>
  <c r="R226" i="22"/>
  <c r="R225" i="22"/>
  <c r="R224" i="22"/>
  <c r="R223" i="22"/>
  <c r="R222" i="22"/>
  <c r="R221" i="22"/>
  <c r="R220" i="22"/>
  <c r="R219" i="22"/>
  <c r="R218" i="22"/>
  <c r="R217" i="22"/>
  <c r="R216" i="22"/>
  <c r="R215" i="22"/>
  <c r="R214" i="22"/>
  <c r="R213" i="22"/>
  <c r="R212" i="22"/>
  <c r="R211" i="22"/>
  <c r="R210" i="22"/>
  <c r="R209" i="22"/>
  <c r="R208" i="22"/>
  <c r="R207" i="22"/>
  <c r="R206" i="22"/>
  <c r="R205" i="22"/>
  <c r="R204" i="22"/>
  <c r="R203" i="22"/>
  <c r="R202" i="22"/>
  <c r="R201" i="22"/>
  <c r="R200" i="22"/>
  <c r="R199" i="22"/>
  <c r="R198" i="22"/>
  <c r="R197" i="22"/>
  <c r="R196" i="22"/>
  <c r="R195" i="22"/>
  <c r="R194" i="22"/>
  <c r="R193" i="22"/>
  <c r="R192" i="22"/>
  <c r="R191" i="22"/>
  <c r="R190" i="22"/>
  <c r="R189" i="22"/>
  <c r="R188" i="22"/>
  <c r="R187" i="22"/>
  <c r="R186" i="22"/>
  <c r="R185" i="22"/>
  <c r="R184" i="22"/>
  <c r="R183" i="22"/>
  <c r="R182" i="22"/>
  <c r="R181" i="22"/>
  <c r="R180" i="22"/>
  <c r="R179" i="22"/>
  <c r="R178" i="22"/>
  <c r="R177" i="22"/>
  <c r="R176" i="22"/>
  <c r="R175" i="22"/>
  <c r="R174" i="22"/>
  <c r="R173" i="22"/>
  <c r="R172" i="22"/>
  <c r="R171" i="22"/>
  <c r="R170" i="22"/>
  <c r="R169" i="22"/>
  <c r="R168" i="22"/>
  <c r="R167" i="22"/>
  <c r="R166" i="22"/>
  <c r="R165" i="22"/>
  <c r="R164" i="22"/>
  <c r="R163" i="22"/>
  <c r="R162" i="22"/>
  <c r="R161" i="22"/>
  <c r="R160" i="22"/>
  <c r="R159" i="22"/>
  <c r="R158" i="22"/>
  <c r="R157" i="22"/>
  <c r="R156" i="22"/>
  <c r="R155" i="22"/>
  <c r="R154" i="22"/>
  <c r="R153" i="22"/>
  <c r="R152" i="22"/>
  <c r="R151" i="22"/>
  <c r="R150" i="22"/>
  <c r="R149" i="22"/>
  <c r="R148" i="22"/>
  <c r="R147" i="22"/>
  <c r="R146" i="22"/>
  <c r="R145" i="22"/>
  <c r="R144" i="22"/>
  <c r="R143" i="22"/>
  <c r="R142" i="22"/>
  <c r="R141" i="22"/>
  <c r="R140" i="22"/>
  <c r="R139" i="22"/>
  <c r="R138" i="22"/>
  <c r="R137" i="22"/>
  <c r="R136" i="22"/>
  <c r="R135" i="22"/>
  <c r="R134" i="22"/>
  <c r="R133" i="22"/>
  <c r="R132" i="22"/>
  <c r="R131" i="22"/>
  <c r="R130" i="22"/>
  <c r="R129" i="22"/>
  <c r="R128" i="22"/>
  <c r="R127" i="22"/>
  <c r="R126" i="22"/>
  <c r="R125" i="22"/>
  <c r="R124" i="22"/>
  <c r="R123" i="22"/>
  <c r="R122" i="22"/>
  <c r="R121" i="22"/>
  <c r="R120" i="22"/>
  <c r="R119" i="22"/>
  <c r="R118" i="22"/>
  <c r="R117" i="22"/>
  <c r="R116" i="22"/>
  <c r="R115" i="22"/>
  <c r="R114" i="22"/>
  <c r="R113" i="22"/>
  <c r="R112" i="22"/>
  <c r="R111" i="22"/>
  <c r="R110" i="22"/>
  <c r="R109" i="22"/>
  <c r="R108" i="22"/>
  <c r="R107" i="22"/>
  <c r="R106" i="22"/>
  <c r="R105" i="22"/>
  <c r="R104" i="22"/>
  <c r="R103" i="22"/>
  <c r="R102" i="22"/>
  <c r="R101" i="22"/>
  <c r="R100" i="22"/>
  <c r="R99" i="22"/>
  <c r="R98" i="22"/>
  <c r="R97" i="22"/>
  <c r="R96" i="22"/>
  <c r="R95" i="22"/>
  <c r="R94" i="22"/>
  <c r="R93" i="22"/>
  <c r="R92" i="22"/>
  <c r="R91" i="22"/>
  <c r="R90" i="22"/>
  <c r="R89" i="22"/>
  <c r="R88" i="22"/>
  <c r="R87" i="22"/>
  <c r="R86" i="22"/>
  <c r="R85" i="22"/>
  <c r="R84" i="22"/>
  <c r="R83" i="22"/>
  <c r="R82" i="22"/>
  <c r="R81" i="22"/>
  <c r="R80" i="22"/>
  <c r="R79" i="22"/>
  <c r="R78" i="22"/>
  <c r="R77" i="22"/>
  <c r="R76" i="22"/>
  <c r="R75" i="22"/>
  <c r="R74" i="22"/>
  <c r="R73" i="22"/>
  <c r="R72" i="22"/>
  <c r="R71" i="22"/>
  <c r="R70" i="22"/>
  <c r="R69" i="22"/>
  <c r="R68" i="22"/>
  <c r="R67" i="22"/>
  <c r="R66" i="22"/>
  <c r="R65" i="22"/>
  <c r="R64" i="22"/>
  <c r="R63" i="22"/>
  <c r="R62" i="22"/>
  <c r="R61" i="22"/>
  <c r="R60" i="22"/>
  <c r="R59" i="22"/>
  <c r="R58" i="22"/>
  <c r="R57" i="22"/>
  <c r="R56" i="22"/>
  <c r="R55" i="22"/>
  <c r="R54" i="22"/>
  <c r="R53" i="22"/>
  <c r="R52" i="22"/>
  <c r="R51" i="22"/>
  <c r="R50" i="22"/>
  <c r="R49" i="22"/>
  <c r="R48" i="22"/>
  <c r="R47" i="22"/>
  <c r="R46" i="22"/>
  <c r="R45" i="22"/>
  <c r="R44" i="22"/>
  <c r="R43" i="22"/>
  <c r="R42" i="22"/>
  <c r="R41" i="22"/>
  <c r="R40" i="22"/>
  <c r="R39" i="22"/>
  <c r="R38" i="22"/>
  <c r="R37" i="22"/>
  <c r="R36" i="22"/>
  <c r="R35" i="22"/>
  <c r="R34" i="22"/>
  <c r="R33" i="22"/>
  <c r="R32" i="22"/>
  <c r="R31" i="22"/>
  <c r="R30" i="22"/>
  <c r="R29" i="22"/>
  <c r="R28" i="22"/>
  <c r="R27" i="22"/>
  <c r="R26" i="22"/>
  <c r="R25" i="22"/>
  <c r="R24" i="22"/>
  <c r="R23" i="22"/>
  <c r="R22" i="22"/>
  <c r="R21" i="22"/>
  <c r="R20" i="22"/>
  <c r="R19" i="22"/>
  <c r="R18" i="22"/>
  <c r="R17" i="22"/>
  <c r="R16" i="22"/>
  <c r="R15" i="22"/>
  <c r="R14" i="22"/>
  <c r="R13" i="22"/>
  <c r="R12" i="22"/>
  <c r="R11" i="22"/>
  <c r="R10" i="22"/>
  <c r="R9" i="22"/>
  <c r="R8" i="22"/>
  <c r="R7" i="22"/>
  <c r="R6" i="22"/>
  <c r="R5" i="22"/>
  <c r="R4" i="22"/>
  <c r="R3" i="22"/>
  <c r="X402" i="5"/>
  <c r="W402" i="5"/>
  <c r="X401" i="5"/>
  <c r="W401" i="5"/>
  <c r="X400" i="5"/>
  <c r="W400" i="5"/>
  <c r="X399" i="5"/>
  <c r="W399" i="5"/>
  <c r="X398" i="5"/>
  <c r="W398" i="5"/>
  <c r="X397" i="5"/>
  <c r="W397" i="5"/>
  <c r="X396" i="5"/>
  <c r="W396" i="5"/>
  <c r="X395" i="5"/>
  <c r="W395" i="5"/>
  <c r="X394" i="5"/>
  <c r="W394" i="5"/>
  <c r="X393" i="5"/>
  <c r="W393" i="5"/>
  <c r="X392" i="5"/>
  <c r="W392" i="5"/>
  <c r="X391" i="5"/>
  <c r="W391" i="5"/>
  <c r="X390" i="5"/>
  <c r="W390" i="5"/>
  <c r="X389" i="5"/>
  <c r="W389" i="5"/>
  <c r="X388" i="5"/>
  <c r="W388" i="5"/>
  <c r="X387" i="5"/>
  <c r="W387" i="5"/>
  <c r="X386" i="5"/>
  <c r="W386" i="5"/>
  <c r="X385" i="5"/>
  <c r="W385" i="5"/>
  <c r="X384" i="5"/>
  <c r="W384" i="5"/>
  <c r="X383" i="5"/>
  <c r="W383" i="5"/>
  <c r="X382" i="5"/>
  <c r="W382" i="5"/>
  <c r="X381" i="5"/>
  <c r="W381" i="5"/>
  <c r="X380" i="5"/>
  <c r="W380" i="5"/>
  <c r="X379" i="5"/>
  <c r="W379" i="5"/>
  <c r="X378" i="5"/>
  <c r="W378" i="5"/>
  <c r="X377" i="5"/>
  <c r="W377" i="5"/>
  <c r="X376" i="5"/>
  <c r="W376" i="5"/>
  <c r="X375" i="5"/>
  <c r="W375" i="5"/>
  <c r="X374" i="5"/>
  <c r="W374" i="5"/>
  <c r="X373" i="5"/>
  <c r="W373" i="5"/>
  <c r="X372" i="5"/>
  <c r="W372" i="5"/>
  <c r="X371" i="5"/>
  <c r="W371" i="5"/>
  <c r="X370" i="5"/>
  <c r="W370" i="5"/>
  <c r="X369" i="5"/>
  <c r="W369" i="5"/>
  <c r="X368" i="5"/>
  <c r="W368" i="5"/>
  <c r="X367" i="5"/>
  <c r="W367" i="5"/>
  <c r="X366" i="5"/>
  <c r="W366" i="5"/>
  <c r="X365" i="5"/>
  <c r="W365" i="5"/>
  <c r="X364" i="5"/>
  <c r="W364" i="5"/>
  <c r="X363" i="5"/>
  <c r="W363" i="5"/>
  <c r="X362" i="5"/>
  <c r="W362" i="5"/>
  <c r="X361" i="5"/>
  <c r="W361" i="5"/>
  <c r="X360" i="5"/>
  <c r="W360" i="5"/>
  <c r="X359" i="5"/>
  <c r="W359" i="5"/>
  <c r="X358" i="5"/>
  <c r="W358" i="5"/>
  <c r="X357" i="5"/>
  <c r="W357" i="5"/>
  <c r="X356" i="5"/>
  <c r="W356" i="5"/>
  <c r="X355" i="5"/>
  <c r="W355" i="5"/>
  <c r="X354" i="5"/>
  <c r="W354" i="5"/>
  <c r="X353" i="5"/>
  <c r="W353" i="5"/>
  <c r="X352" i="5"/>
  <c r="W352" i="5"/>
  <c r="X351" i="5"/>
  <c r="W351" i="5"/>
  <c r="X350" i="5"/>
  <c r="W350" i="5"/>
  <c r="X349" i="5"/>
  <c r="W349" i="5"/>
  <c r="X348" i="5"/>
  <c r="W348" i="5"/>
  <c r="X347" i="5"/>
  <c r="W347" i="5"/>
  <c r="X346" i="5"/>
  <c r="W346" i="5"/>
  <c r="X345" i="5"/>
  <c r="W345" i="5"/>
  <c r="X344" i="5"/>
  <c r="W344" i="5"/>
  <c r="X343" i="5"/>
  <c r="W343" i="5"/>
  <c r="X342" i="5"/>
  <c r="W342" i="5"/>
  <c r="X341" i="5"/>
  <c r="W341" i="5"/>
  <c r="X340" i="5"/>
  <c r="W340" i="5"/>
  <c r="X339" i="5"/>
  <c r="W339" i="5"/>
  <c r="X338" i="5"/>
  <c r="W338" i="5"/>
  <c r="X337" i="5"/>
  <c r="W337" i="5"/>
  <c r="X336" i="5"/>
  <c r="W336" i="5"/>
  <c r="X335" i="5"/>
  <c r="W335" i="5"/>
  <c r="X334" i="5"/>
  <c r="W334" i="5"/>
  <c r="X333" i="5"/>
  <c r="W333" i="5"/>
  <c r="X332" i="5"/>
  <c r="W332" i="5"/>
  <c r="X331" i="5"/>
  <c r="W331" i="5"/>
  <c r="X330" i="5"/>
  <c r="W330" i="5"/>
  <c r="X329" i="5"/>
  <c r="W329" i="5"/>
  <c r="X328" i="5"/>
  <c r="W328" i="5"/>
  <c r="X327" i="5"/>
  <c r="W327" i="5"/>
  <c r="X326" i="5"/>
  <c r="W326" i="5"/>
  <c r="X325" i="5"/>
  <c r="W325" i="5"/>
  <c r="X324" i="5"/>
  <c r="W324" i="5"/>
  <c r="X323" i="5"/>
  <c r="W323" i="5"/>
  <c r="X322" i="5"/>
  <c r="W322" i="5"/>
  <c r="X321" i="5"/>
  <c r="W321" i="5"/>
  <c r="X320" i="5"/>
  <c r="W320" i="5"/>
  <c r="X319" i="5"/>
  <c r="W319" i="5"/>
  <c r="X318" i="5"/>
  <c r="W318" i="5"/>
  <c r="X317" i="5"/>
  <c r="W317" i="5"/>
  <c r="X316" i="5"/>
  <c r="W316" i="5"/>
  <c r="X315" i="5"/>
  <c r="W315" i="5"/>
  <c r="X314" i="5"/>
  <c r="W314" i="5"/>
  <c r="X313" i="5"/>
  <c r="W313" i="5"/>
  <c r="X312" i="5"/>
  <c r="W312" i="5"/>
  <c r="X311" i="5"/>
  <c r="W311" i="5"/>
  <c r="X310" i="5"/>
  <c r="W310" i="5"/>
  <c r="X309" i="5"/>
  <c r="W309" i="5"/>
  <c r="X308" i="5"/>
  <c r="W308" i="5"/>
  <c r="X307" i="5"/>
  <c r="W307" i="5"/>
  <c r="X306" i="5"/>
  <c r="W306" i="5"/>
  <c r="X305" i="5"/>
  <c r="W305" i="5"/>
  <c r="X304" i="5"/>
  <c r="W304" i="5"/>
  <c r="X303" i="5"/>
  <c r="W303" i="5"/>
  <c r="X302" i="5"/>
  <c r="W302" i="5"/>
  <c r="X301" i="5"/>
  <c r="W301" i="5"/>
  <c r="X300" i="5"/>
  <c r="W300" i="5"/>
  <c r="X299" i="5"/>
  <c r="W299" i="5"/>
  <c r="X298" i="5"/>
  <c r="W298" i="5"/>
  <c r="X297" i="5"/>
  <c r="W297" i="5"/>
  <c r="X296" i="5"/>
  <c r="W296" i="5"/>
  <c r="X295" i="5"/>
  <c r="W295" i="5"/>
  <c r="X294" i="5"/>
  <c r="W294" i="5"/>
  <c r="X293" i="5"/>
  <c r="W293" i="5"/>
  <c r="X292" i="5"/>
  <c r="W292" i="5"/>
  <c r="X291" i="5"/>
  <c r="W291" i="5"/>
  <c r="X290" i="5"/>
  <c r="W290" i="5"/>
  <c r="X289" i="5"/>
  <c r="W289" i="5"/>
  <c r="X288" i="5"/>
  <c r="W288" i="5"/>
  <c r="X287" i="5"/>
  <c r="W287" i="5"/>
  <c r="X286" i="5"/>
  <c r="W286" i="5"/>
  <c r="X285" i="5"/>
  <c r="W285" i="5"/>
  <c r="X284" i="5"/>
  <c r="W284" i="5"/>
  <c r="X283" i="5"/>
  <c r="W283" i="5"/>
  <c r="X282" i="5"/>
  <c r="W282" i="5"/>
  <c r="X281" i="5"/>
  <c r="W281" i="5"/>
  <c r="X280" i="5"/>
  <c r="W280" i="5"/>
  <c r="X279" i="5"/>
  <c r="W279" i="5"/>
  <c r="X278" i="5"/>
  <c r="W278" i="5"/>
  <c r="X277" i="5"/>
  <c r="W277" i="5"/>
  <c r="X276" i="5"/>
  <c r="W276" i="5"/>
  <c r="X275" i="5"/>
  <c r="W275" i="5"/>
  <c r="X274" i="5"/>
  <c r="W274" i="5"/>
  <c r="X273" i="5"/>
  <c r="W273" i="5"/>
  <c r="X272" i="5"/>
  <c r="W272" i="5"/>
  <c r="X271" i="5"/>
  <c r="W271" i="5"/>
  <c r="X270" i="5"/>
  <c r="W270" i="5"/>
  <c r="X269" i="5"/>
  <c r="W269" i="5"/>
  <c r="X268" i="5"/>
  <c r="W268" i="5"/>
  <c r="X267" i="5"/>
  <c r="W267" i="5"/>
  <c r="X266" i="5"/>
  <c r="W266" i="5"/>
  <c r="X265" i="5"/>
  <c r="W265" i="5"/>
  <c r="X264" i="5"/>
  <c r="W264" i="5"/>
  <c r="X263" i="5"/>
  <c r="W263" i="5"/>
  <c r="X262" i="5"/>
  <c r="W262" i="5"/>
  <c r="X261" i="5"/>
  <c r="W261" i="5"/>
  <c r="X260" i="5"/>
  <c r="W260" i="5"/>
  <c r="X259" i="5"/>
  <c r="W259" i="5"/>
  <c r="X258" i="5"/>
  <c r="W258" i="5"/>
  <c r="X257" i="5"/>
  <c r="W257" i="5"/>
  <c r="X256" i="5"/>
  <c r="W256" i="5"/>
  <c r="X255" i="5"/>
  <c r="W255" i="5"/>
  <c r="X254" i="5"/>
  <c r="W254" i="5"/>
  <c r="X253" i="5"/>
  <c r="W253" i="5"/>
  <c r="X252" i="5"/>
  <c r="W252" i="5"/>
  <c r="X251" i="5"/>
  <c r="W251" i="5"/>
  <c r="X250" i="5"/>
  <c r="W250" i="5"/>
  <c r="X249" i="5"/>
  <c r="W249" i="5"/>
  <c r="X248" i="5"/>
  <c r="W248" i="5"/>
  <c r="X247" i="5"/>
  <c r="W247" i="5"/>
  <c r="X246" i="5"/>
  <c r="W246" i="5"/>
  <c r="X245" i="5"/>
  <c r="W245" i="5"/>
  <c r="X244" i="5"/>
  <c r="W244" i="5"/>
  <c r="X243" i="5"/>
  <c r="W243" i="5"/>
  <c r="X242" i="5"/>
  <c r="W242" i="5"/>
  <c r="X241" i="5"/>
  <c r="W241" i="5"/>
  <c r="X240" i="5"/>
  <c r="W240" i="5"/>
  <c r="X239" i="5"/>
  <c r="W239" i="5"/>
  <c r="X238" i="5"/>
  <c r="W238" i="5"/>
  <c r="X237" i="5"/>
  <c r="W237" i="5"/>
  <c r="X236" i="5"/>
  <c r="W236" i="5"/>
  <c r="X235" i="5"/>
  <c r="W235" i="5"/>
  <c r="X234" i="5"/>
  <c r="W234" i="5"/>
  <c r="X233" i="5"/>
  <c r="W233" i="5"/>
  <c r="X232" i="5"/>
  <c r="W232" i="5"/>
  <c r="X231" i="5"/>
  <c r="W231" i="5"/>
  <c r="X230" i="5"/>
  <c r="W230" i="5"/>
  <c r="X229" i="5"/>
  <c r="W229" i="5"/>
  <c r="X228" i="5"/>
  <c r="W228" i="5"/>
  <c r="X227" i="5"/>
  <c r="W227" i="5"/>
  <c r="X226" i="5"/>
  <c r="W226" i="5"/>
  <c r="X225" i="5"/>
  <c r="W225" i="5"/>
  <c r="X224" i="5"/>
  <c r="W224" i="5"/>
  <c r="X223" i="5"/>
  <c r="W223" i="5"/>
  <c r="X222" i="5"/>
  <c r="W222" i="5"/>
  <c r="X221" i="5"/>
  <c r="W221" i="5"/>
  <c r="X220" i="5"/>
  <c r="W220" i="5"/>
  <c r="X219" i="5"/>
  <c r="W219" i="5"/>
  <c r="X218" i="5"/>
  <c r="W218" i="5"/>
  <c r="X217" i="5"/>
  <c r="W217" i="5"/>
  <c r="X216" i="5"/>
  <c r="W216" i="5"/>
  <c r="X215" i="5"/>
  <c r="W215" i="5"/>
  <c r="X214" i="5"/>
  <c r="W214" i="5"/>
  <c r="X213" i="5"/>
  <c r="W213" i="5"/>
  <c r="X212" i="5"/>
  <c r="W212" i="5"/>
  <c r="X211" i="5"/>
  <c r="W211" i="5"/>
  <c r="X210" i="5"/>
  <c r="W210" i="5"/>
  <c r="X209" i="5"/>
  <c r="W209" i="5"/>
  <c r="X208" i="5"/>
  <c r="W208" i="5"/>
  <c r="X207" i="5"/>
  <c r="W207" i="5"/>
  <c r="X206" i="5"/>
  <c r="W206" i="5"/>
  <c r="X205" i="5"/>
  <c r="W205" i="5"/>
  <c r="X204" i="5"/>
  <c r="W204" i="5"/>
  <c r="X203" i="5"/>
  <c r="W203" i="5"/>
  <c r="X202" i="5"/>
  <c r="W202" i="5"/>
  <c r="X201" i="5"/>
  <c r="W201" i="5"/>
  <c r="X200" i="5"/>
  <c r="W200" i="5"/>
  <c r="X199" i="5"/>
  <c r="W199" i="5"/>
  <c r="X198" i="5"/>
  <c r="W198" i="5"/>
  <c r="X197" i="5"/>
  <c r="W197" i="5"/>
  <c r="X196" i="5"/>
  <c r="W196" i="5"/>
  <c r="X195" i="5"/>
  <c r="W195" i="5"/>
  <c r="X194" i="5"/>
  <c r="W194" i="5"/>
  <c r="X193" i="5"/>
  <c r="W193" i="5"/>
  <c r="X192" i="5"/>
  <c r="W192" i="5"/>
  <c r="X191" i="5"/>
  <c r="W191" i="5"/>
  <c r="X190" i="5"/>
  <c r="W190" i="5"/>
  <c r="X189" i="5"/>
  <c r="W189" i="5"/>
  <c r="X188" i="5"/>
  <c r="W188" i="5"/>
  <c r="X187" i="5"/>
  <c r="W187" i="5"/>
  <c r="X186" i="5"/>
  <c r="W186" i="5"/>
  <c r="X185" i="5"/>
  <c r="W185" i="5"/>
  <c r="X184" i="5"/>
  <c r="W184" i="5"/>
  <c r="X183" i="5"/>
  <c r="W183" i="5"/>
  <c r="X182" i="5"/>
  <c r="W182" i="5"/>
  <c r="X181" i="5"/>
  <c r="W181" i="5"/>
  <c r="X180" i="5"/>
  <c r="W180" i="5"/>
  <c r="X179" i="5"/>
  <c r="W179" i="5"/>
  <c r="X178" i="5"/>
  <c r="W178" i="5"/>
  <c r="X177" i="5"/>
  <c r="W177" i="5"/>
  <c r="X176" i="5"/>
  <c r="W176" i="5"/>
  <c r="X175" i="5"/>
  <c r="W175" i="5"/>
  <c r="X174" i="5"/>
  <c r="W174" i="5"/>
  <c r="X173" i="5"/>
  <c r="W173" i="5"/>
  <c r="X172" i="5"/>
  <c r="W172" i="5"/>
  <c r="X171" i="5"/>
  <c r="W171" i="5"/>
  <c r="X170" i="5"/>
  <c r="W170" i="5"/>
  <c r="X169" i="5"/>
  <c r="W169" i="5"/>
  <c r="X168" i="5"/>
  <c r="W168" i="5"/>
  <c r="X167" i="5"/>
  <c r="W167" i="5"/>
  <c r="X166" i="5"/>
  <c r="W166" i="5"/>
  <c r="X165" i="5"/>
  <c r="W165" i="5"/>
  <c r="X164" i="5"/>
  <c r="W164" i="5"/>
  <c r="X163" i="5"/>
  <c r="W163" i="5"/>
  <c r="X162" i="5"/>
  <c r="W162" i="5"/>
  <c r="X161" i="5"/>
  <c r="W161" i="5"/>
  <c r="X160" i="5"/>
  <c r="W160" i="5"/>
  <c r="X159" i="5"/>
  <c r="W159" i="5"/>
  <c r="X158" i="5"/>
  <c r="W158" i="5"/>
  <c r="X157" i="5"/>
  <c r="W157" i="5"/>
  <c r="X156" i="5"/>
  <c r="W156" i="5"/>
  <c r="X155" i="5"/>
  <c r="W155" i="5"/>
  <c r="X154" i="5"/>
  <c r="W154" i="5"/>
  <c r="X153" i="5"/>
  <c r="W153" i="5"/>
  <c r="X152" i="5"/>
  <c r="W152" i="5"/>
  <c r="X151" i="5"/>
  <c r="W151" i="5"/>
  <c r="X150" i="5"/>
  <c r="W150" i="5"/>
  <c r="X149" i="5"/>
  <c r="W149" i="5"/>
  <c r="X148" i="5"/>
  <c r="W148" i="5"/>
  <c r="X147" i="5"/>
  <c r="W147" i="5"/>
  <c r="X146" i="5"/>
  <c r="W146" i="5"/>
  <c r="X145" i="5"/>
  <c r="W145" i="5"/>
  <c r="X144" i="5"/>
  <c r="W144" i="5"/>
  <c r="X143" i="5"/>
  <c r="W143" i="5"/>
  <c r="X142" i="5"/>
  <c r="W142" i="5"/>
  <c r="X141" i="5"/>
  <c r="W141" i="5"/>
  <c r="X140" i="5"/>
  <c r="W140" i="5"/>
  <c r="X139" i="5"/>
  <c r="W139" i="5"/>
  <c r="X138" i="5"/>
  <c r="W138" i="5"/>
  <c r="X137" i="5"/>
  <c r="W137" i="5"/>
  <c r="X136" i="5"/>
  <c r="W136" i="5"/>
  <c r="X135" i="5"/>
  <c r="W135" i="5"/>
  <c r="X134" i="5"/>
  <c r="W134" i="5"/>
  <c r="X133" i="5"/>
  <c r="W133" i="5"/>
  <c r="X132" i="5"/>
  <c r="W132" i="5"/>
  <c r="X131" i="5"/>
  <c r="W131" i="5"/>
  <c r="X130" i="5"/>
  <c r="W130" i="5"/>
  <c r="X129" i="5"/>
  <c r="W129" i="5"/>
  <c r="X128" i="5"/>
  <c r="W128" i="5"/>
  <c r="X127" i="5"/>
  <c r="W127" i="5"/>
  <c r="X126" i="5"/>
  <c r="W126" i="5"/>
  <c r="X125" i="5"/>
  <c r="W125" i="5"/>
  <c r="X124" i="5"/>
  <c r="W124" i="5"/>
  <c r="X123" i="5"/>
  <c r="W123" i="5"/>
  <c r="X122" i="5"/>
  <c r="W122" i="5"/>
  <c r="X121" i="5"/>
  <c r="W121" i="5"/>
  <c r="X120" i="5"/>
  <c r="W120" i="5"/>
  <c r="X119" i="5"/>
  <c r="W119" i="5"/>
  <c r="X118" i="5"/>
  <c r="W118" i="5"/>
  <c r="X117" i="5"/>
  <c r="W117" i="5"/>
  <c r="X116" i="5"/>
  <c r="W116" i="5"/>
  <c r="X115" i="5"/>
  <c r="W115" i="5"/>
  <c r="X114" i="5"/>
  <c r="W114" i="5"/>
  <c r="X113" i="5"/>
  <c r="W113" i="5"/>
  <c r="X112" i="5"/>
  <c r="W112" i="5"/>
  <c r="X111" i="5"/>
  <c r="W111" i="5"/>
  <c r="X110" i="5"/>
  <c r="W110" i="5"/>
  <c r="X109" i="5"/>
  <c r="W109" i="5"/>
  <c r="X108" i="5"/>
  <c r="W108" i="5"/>
  <c r="X107" i="5"/>
  <c r="W107" i="5"/>
  <c r="X106" i="5"/>
  <c r="W106" i="5"/>
  <c r="X105" i="5"/>
  <c r="W105" i="5"/>
  <c r="X104" i="5"/>
  <c r="W104" i="5"/>
  <c r="X103" i="5"/>
  <c r="W103" i="5"/>
  <c r="X102" i="5"/>
  <c r="W102" i="5"/>
  <c r="X101" i="5"/>
  <c r="W101" i="5"/>
  <c r="X100" i="5"/>
  <c r="W100" i="5"/>
  <c r="X99" i="5"/>
  <c r="W99" i="5"/>
  <c r="X98" i="5"/>
  <c r="W98" i="5"/>
  <c r="X97" i="5"/>
  <c r="W97" i="5"/>
  <c r="X96" i="5"/>
  <c r="W96" i="5"/>
  <c r="X95" i="5"/>
  <c r="W95" i="5"/>
  <c r="X94" i="5"/>
  <c r="W94" i="5"/>
  <c r="X93" i="5"/>
  <c r="W93" i="5"/>
  <c r="X92" i="5"/>
  <c r="W92" i="5"/>
  <c r="X91" i="5"/>
  <c r="W91" i="5"/>
  <c r="X90" i="5"/>
  <c r="W90" i="5"/>
  <c r="X89" i="5"/>
  <c r="W89" i="5"/>
  <c r="X88" i="5"/>
  <c r="W88" i="5"/>
  <c r="X87" i="5"/>
  <c r="W87" i="5"/>
  <c r="X86" i="5"/>
  <c r="W86" i="5"/>
  <c r="X85" i="5"/>
  <c r="W85" i="5"/>
  <c r="X84" i="5"/>
  <c r="W84" i="5"/>
  <c r="X83" i="5"/>
  <c r="W83" i="5"/>
  <c r="X82" i="5"/>
  <c r="W82" i="5"/>
  <c r="X81" i="5"/>
  <c r="W81" i="5"/>
  <c r="X80" i="5"/>
  <c r="W80" i="5"/>
  <c r="X79" i="5"/>
  <c r="W79" i="5"/>
  <c r="X78" i="5"/>
  <c r="W78" i="5"/>
  <c r="X77" i="5"/>
  <c r="W77" i="5"/>
  <c r="X76" i="5"/>
  <c r="W76" i="5"/>
  <c r="X75" i="5"/>
  <c r="W75" i="5"/>
  <c r="X74" i="5"/>
  <c r="W74" i="5"/>
  <c r="X73" i="5"/>
  <c r="W73" i="5"/>
  <c r="X72" i="5"/>
  <c r="W72" i="5"/>
  <c r="X71" i="5"/>
  <c r="W71" i="5"/>
  <c r="X70" i="5"/>
  <c r="W70" i="5"/>
  <c r="X69" i="5"/>
  <c r="W69" i="5"/>
  <c r="X68" i="5"/>
  <c r="W68" i="5"/>
  <c r="X67" i="5"/>
  <c r="W67" i="5"/>
  <c r="X66" i="5"/>
  <c r="W66" i="5"/>
  <c r="X65" i="5"/>
  <c r="W65" i="5"/>
  <c r="X64" i="5"/>
  <c r="W64" i="5"/>
  <c r="X63" i="5"/>
  <c r="W63" i="5"/>
  <c r="X62" i="5"/>
  <c r="W62" i="5"/>
  <c r="X61" i="5"/>
  <c r="W61" i="5"/>
  <c r="X60" i="5"/>
  <c r="W60" i="5"/>
  <c r="X59" i="5"/>
  <c r="W59" i="5"/>
  <c r="X58" i="5"/>
  <c r="W58" i="5"/>
  <c r="X57" i="5"/>
  <c r="W57" i="5"/>
  <c r="X56" i="5"/>
  <c r="W56" i="5"/>
  <c r="X55" i="5"/>
  <c r="W55" i="5"/>
  <c r="X54" i="5"/>
  <c r="W54" i="5"/>
  <c r="X53" i="5"/>
  <c r="W53" i="5"/>
  <c r="X52" i="5"/>
  <c r="W52" i="5"/>
  <c r="X51" i="5"/>
  <c r="W51" i="5"/>
  <c r="X50" i="5"/>
  <c r="W50" i="5"/>
  <c r="X49" i="5"/>
  <c r="W49" i="5"/>
  <c r="X48" i="5"/>
  <c r="W48" i="5"/>
  <c r="X47" i="5"/>
  <c r="W47" i="5"/>
  <c r="X46" i="5"/>
  <c r="W46" i="5"/>
  <c r="X45" i="5"/>
  <c r="W45" i="5"/>
  <c r="X44" i="5"/>
  <c r="W44" i="5"/>
  <c r="X43" i="5"/>
  <c r="W43" i="5"/>
  <c r="X42" i="5"/>
  <c r="W42" i="5"/>
  <c r="X41" i="5"/>
  <c r="W41" i="5"/>
  <c r="X40" i="5"/>
  <c r="W40" i="5"/>
  <c r="X39" i="5"/>
  <c r="W39" i="5"/>
  <c r="X38" i="5"/>
  <c r="W38" i="5"/>
  <c r="X37" i="5"/>
  <c r="W37" i="5"/>
  <c r="X36" i="5"/>
  <c r="W36" i="5"/>
  <c r="X35" i="5"/>
  <c r="W35" i="5"/>
  <c r="X34" i="5"/>
  <c r="W34" i="5"/>
  <c r="X33" i="5"/>
  <c r="W33" i="5"/>
  <c r="X32" i="5"/>
  <c r="W32" i="5"/>
  <c r="X31" i="5"/>
  <c r="W31" i="5"/>
  <c r="X30" i="5"/>
  <c r="W30" i="5"/>
  <c r="X29" i="5"/>
  <c r="W29" i="5"/>
  <c r="X28" i="5"/>
  <c r="W28" i="5"/>
  <c r="X27" i="5"/>
  <c r="W27" i="5"/>
  <c r="X26" i="5"/>
  <c r="W26" i="5"/>
  <c r="X25" i="5"/>
  <c r="W25" i="5"/>
  <c r="X24" i="5"/>
  <c r="W24" i="5"/>
  <c r="X23" i="5"/>
  <c r="W23" i="5"/>
  <c r="X22" i="5"/>
  <c r="W22" i="5"/>
  <c r="X21" i="5"/>
  <c r="W21" i="5"/>
  <c r="X20" i="5"/>
  <c r="W20" i="5"/>
  <c r="X19" i="5"/>
  <c r="W19" i="5"/>
  <c r="X18" i="5"/>
  <c r="W18" i="5"/>
  <c r="X17" i="5"/>
  <c r="W17" i="5"/>
  <c r="X16" i="5"/>
  <c r="W16" i="5"/>
  <c r="X15" i="5"/>
  <c r="W15" i="5"/>
  <c r="X14" i="5"/>
  <c r="W14" i="5"/>
  <c r="X13" i="5"/>
  <c r="W13" i="5"/>
  <c r="X12" i="5"/>
  <c r="W12" i="5"/>
  <c r="X11" i="5"/>
  <c r="W11" i="5"/>
  <c r="X10" i="5"/>
  <c r="W10" i="5"/>
  <c r="X9" i="5"/>
  <c r="W9" i="5"/>
  <c r="X8" i="5"/>
  <c r="W8" i="5"/>
  <c r="X7" i="5"/>
  <c r="W7" i="5"/>
  <c r="X6" i="5"/>
  <c r="W6" i="5"/>
  <c r="X5" i="5"/>
  <c r="W5" i="5"/>
  <c r="X4" i="5"/>
  <c r="W4" i="5"/>
  <c r="X3" i="5"/>
  <c r="W3" i="5"/>
</calcChain>
</file>

<file path=xl/sharedStrings.xml><?xml version="1.0" encoding="utf-8"?>
<sst xmlns="http://schemas.openxmlformats.org/spreadsheetml/2006/main" count="854" uniqueCount="422">
  <si>
    <t>SC time</t>
  </si>
  <si>
    <t>UB</t>
  </si>
  <si>
    <t>Time</t>
  </si>
  <si>
    <t>EWS</t>
  </si>
  <si>
    <t>NCH</t>
  </si>
  <si>
    <t>Mixed</t>
  </si>
  <si>
    <t>LB</t>
  </si>
  <si>
    <t>Opt</t>
  </si>
  <si>
    <t>SC</t>
  </si>
  <si>
    <t>SG</t>
  </si>
  <si>
    <t>DA</t>
  </si>
  <si>
    <t>SC-Cont</t>
  </si>
  <si>
    <t>SC-Mixed</t>
  </si>
  <si>
    <t>MTZ-Cont</t>
  </si>
  <si>
    <t>MTZ-Mixed</t>
  </si>
  <si>
    <t>MC-Cont</t>
  </si>
  <si>
    <t>MC-Mixed</t>
  </si>
  <si>
    <t>nodes</t>
  </si>
  <si>
    <t>edges</t>
  </si>
  <si>
    <t>seed</t>
  </si>
  <si>
    <t>Spd_RF2_20_27_211.txt:</t>
  </si>
  <si>
    <t>Spd_RF2_20_27_219.txt:</t>
  </si>
  <si>
    <t>Spd_RF2_20_27_227.txt:</t>
  </si>
  <si>
    <t>Spd_RF2_20_27_235.txt:</t>
  </si>
  <si>
    <t>Spd_RF2_20_27_243.txt:</t>
  </si>
  <si>
    <t>Spd_RF2_20_34_251.txt:</t>
  </si>
  <si>
    <t>Spd_RF2_20_34_259.txt:</t>
  </si>
  <si>
    <t>Spd_RF2_20_34_267.txt:</t>
  </si>
  <si>
    <t>Spd_RF2_20_34_275.txt:</t>
  </si>
  <si>
    <t>Spd_RF2_20_34_283.txt:</t>
  </si>
  <si>
    <t>Spd_RF2_20_42_291.txt:</t>
  </si>
  <si>
    <t>Spd_RF2_20_42_299.txt:</t>
  </si>
  <si>
    <t>Spd_RF2_20_42_307.txt:</t>
  </si>
  <si>
    <t>Spd_RF2_20_42_315.txt:</t>
  </si>
  <si>
    <t>Spd_RF2_20_42_323.txt:</t>
  </si>
  <si>
    <t>Spd_RF2_20_49_331.txt:</t>
  </si>
  <si>
    <t>Spd_RF2_20_49_339.txt:</t>
  </si>
  <si>
    <t>Spd_RF2_20_49_347.txt:</t>
  </si>
  <si>
    <t>Spd_RF2_20_49_355.txt:</t>
  </si>
  <si>
    <t>Spd_RF2_20_49_363.txt:</t>
  </si>
  <si>
    <t>Spd_RF2_20_57_371.txt:</t>
  </si>
  <si>
    <t>Spd_RF2_20_57_379.txt:</t>
  </si>
  <si>
    <t>Spd_RF2_20_57_387.txt:</t>
  </si>
  <si>
    <t>Spd_RF2_20_57_395.txt:</t>
  </si>
  <si>
    <t>Spd_RF2_20_57_403.txt:</t>
  </si>
  <si>
    <t>Spd_RF2_40_50_611.txt:</t>
  </si>
  <si>
    <t>Spd_RF2_40_50_619.txt:</t>
  </si>
  <si>
    <t>Spd_RF2_40_50_627.txt:</t>
  </si>
  <si>
    <t>Spd_RF2_40_50_635.txt:</t>
  </si>
  <si>
    <t>Spd_RF2_40_50_643.txt:</t>
  </si>
  <si>
    <t>Spd_RF2_40_60_651.txt:</t>
  </si>
  <si>
    <t>Spd_RF2_40_60_659.txt:</t>
  </si>
  <si>
    <t>Spd_RF2_40_60_667.txt:</t>
  </si>
  <si>
    <t>Spd_RF2_40_60_675.txt:</t>
  </si>
  <si>
    <t>Spd_RF2_40_60_683.txt:</t>
  </si>
  <si>
    <t>Spd_RF2_40_71_691.txt:</t>
  </si>
  <si>
    <t>Spd_RF2_40_71_699.txt:</t>
  </si>
  <si>
    <t>Spd_RF2_40_71_707.txt:</t>
  </si>
  <si>
    <t>Spd_RF2_40_71_715.txt:</t>
  </si>
  <si>
    <t>Spd_RF2_40_71_723.txt:</t>
  </si>
  <si>
    <t>Spd_RF2_40_81_731.txt:</t>
  </si>
  <si>
    <t>Spd_RF2_40_81_739.txt:</t>
  </si>
  <si>
    <t>Spd_RF2_40_81_747.txt:</t>
  </si>
  <si>
    <t>Spd_RF2_40_81_755.txt:</t>
  </si>
  <si>
    <t>Spd_RF2_40_81_763.txt:</t>
  </si>
  <si>
    <t>Spd_RF2_40_92_771.txt:</t>
  </si>
  <si>
    <t>Spd_RF2_40_92_779.txt:</t>
  </si>
  <si>
    <t>Spd_RF2_40_92_787.txt:</t>
  </si>
  <si>
    <t>Spd_RF2_40_92_795.txt:</t>
  </si>
  <si>
    <t>Spd_RF2_40_92_803.txt:</t>
  </si>
  <si>
    <t>Spd_RF2_60_71_1011.txt:</t>
  </si>
  <si>
    <t>Spd_RF2_60_71_1019.txt:</t>
  </si>
  <si>
    <t>Spd_RF2_60_71_1027.txt:</t>
  </si>
  <si>
    <t>Spd_RF2_60_71_1035.txt:</t>
  </si>
  <si>
    <t>Spd_RF2_60_71_1043.txt:</t>
  </si>
  <si>
    <t>Spd_RF2_60_83_1051.txt:</t>
  </si>
  <si>
    <t>Spd_RF2_60_83_1059.txt:</t>
  </si>
  <si>
    <t>Spd_RF2_60_83_1067.txt:</t>
  </si>
  <si>
    <t>Spd_RF2_60_83_1075.txt:</t>
  </si>
  <si>
    <t>Spd_RF2_60_83_1083.txt:</t>
  </si>
  <si>
    <t>Spd_RF2_60_95_1091.txt:</t>
  </si>
  <si>
    <t>Spd_RF2_60_95_1099.txt:</t>
  </si>
  <si>
    <t>Spd_RF2_60_95_1107.txt:</t>
  </si>
  <si>
    <t>Spd_RF2_60_95_1115.txt:</t>
  </si>
  <si>
    <t>Spd_RF2_60_95_1123.txt:</t>
  </si>
  <si>
    <t>Spd_RF2_60_107_1131.txt:</t>
  </si>
  <si>
    <t>Spd_RF2_60_107_1139.txt:</t>
  </si>
  <si>
    <t>Spd_RF2_60_107_1147.txt:</t>
  </si>
  <si>
    <t>Spd_RF2_60_107_1155.txt:</t>
  </si>
  <si>
    <t>Spd_RF2_60_107_1163.txt:</t>
  </si>
  <si>
    <t>Spd_RF2_60_119_1171.txt:</t>
  </si>
  <si>
    <t>Spd_RF2_60_119_1179.txt:</t>
  </si>
  <si>
    <t>Spd_RF2_60_119_1187.txt:</t>
  </si>
  <si>
    <t>Spd_RF2_60_119_1195.txt:</t>
  </si>
  <si>
    <t>Spd_RF2_60_119_1203.txt:</t>
  </si>
  <si>
    <t>Spd_RF2_80_93_1411.txt:</t>
  </si>
  <si>
    <t>Spd_RF2_80_93_1419.txt:</t>
  </si>
  <si>
    <t>Spd_RF2_80_93_1427.txt:</t>
  </si>
  <si>
    <t>Spd_RF2_80_93_1435.txt:</t>
  </si>
  <si>
    <t>Spd_RF2_80_93_1443.txt:</t>
  </si>
  <si>
    <t>Spd_RF2_80_106_1451.txt:</t>
  </si>
  <si>
    <t>Spd_RF2_80_106_1459.txt:</t>
  </si>
  <si>
    <t>Spd_RF2_80_106_1467.txt:</t>
  </si>
  <si>
    <t>Spd_RF2_80_106_1475.txt:</t>
  </si>
  <si>
    <t>Spd_RF2_80_106_1483.txt:</t>
  </si>
  <si>
    <t>Spd_RF2_80_120_1491.txt:</t>
  </si>
  <si>
    <t>Spd_RF2_80_120_1499.txt:</t>
  </si>
  <si>
    <t>Spd_RF2_80_120_1507.txt:</t>
  </si>
  <si>
    <t>Spd_RF2_80_120_1515.txt:</t>
  </si>
  <si>
    <t>Spd_RF2_80_120_1523.txt:</t>
  </si>
  <si>
    <t>Spd_RF2_80_133_1531.txt:</t>
  </si>
  <si>
    <t>Spd_RF2_80_133_1539.txt:</t>
  </si>
  <si>
    <t>Spd_RF2_80_133_1547.txt:</t>
  </si>
  <si>
    <t>Spd_RF2_80_133_1555.txt:</t>
  </si>
  <si>
    <t>Spd_RF2_80_133_1563.txt:</t>
  </si>
  <si>
    <t>Spd_RF2_80_147_1571.txt:</t>
  </si>
  <si>
    <t>Spd_RF2_80_147_1579.txt:</t>
  </si>
  <si>
    <t>Spd_RF2_80_147_1587.txt:</t>
  </si>
  <si>
    <t>Spd_RF2_80_147_1595.txt:</t>
  </si>
  <si>
    <t>Spd_RF2_80_147_1603.txt:</t>
  </si>
  <si>
    <t>Spd_RF2_100_114_1811.txt:</t>
  </si>
  <si>
    <t>Spd_RF2_100_114_1819.txt:</t>
  </si>
  <si>
    <t>Spd_RF2_100_114_1827.txt:</t>
  </si>
  <si>
    <t>Spd_RF2_100_114_1835.txt:</t>
  </si>
  <si>
    <t>Spd_RF2_100_114_1843.txt:</t>
  </si>
  <si>
    <t>Spd_RF2_100_129_1851.txt:</t>
  </si>
  <si>
    <t>Spd_RF2_100_129_1859.txt:</t>
  </si>
  <si>
    <t>Spd_RF2_100_129_1867.txt:</t>
  </si>
  <si>
    <t>Spd_RF2_100_129_1875.txt:</t>
  </si>
  <si>
    <t>Spd_RF2_100_129_1883.txt:</t>
  </si>
  <si>
    <t>Spd_RF2_100_144_1891.txt:</t>
  </si>
  <si>
    <t>Spd_RF2_100_144_1899.txt:</t>
  </si>
  <si>
    <t>Spd_RF2_100_144_1907.txt:</t>
  </si>
  <si>
    <t>Spd_RF2_100_144_1915.txt:</t>
  </si>
  <si>
    <t>Spd_RF2_100_144_1923.txt:</t>
  </si>
  <si>
    <t>Spd_RF2_100_159_1931.txt:</t>
  </si>
  <si>
    <t>Spd_RF2_100_159_1939.txt:</t>
  </si>
  <si>
    <t>Spd_RF2_100_159_1947.txt:</t>
  </si>
  <si>
    <t>Spd_RF2_100_159_1955.txt:</t>
  </si>
  <si>
    <t>Spd_RF2_100_159_1963.txt:</t>
  </si>
  <si>
    <t>Spd_RF2_100_174_1971.txt:</t>
  </si>
  <si>
    <t>Spd_RF2_100_174_1979.txt:</t>
  </si>
  <si>
    <t>Spd_RF2_100_174_1987.txt:</t>
  </si>
  <si>
    <t>Spd_RF2_100_174_1995.txt:</t>
  </si>
  <si>
    <t>Spd_RF2_100_174_2003.txt:</t>
  </si>
  <si>
    <t>Spd_RF2_120_136_2211.txt:</t>
  </si>
  <si>
    <t>Spd_RF2_120_136_2219.txt:</t>
  </si>
  <si>
    <t>Spd_RF2_120_136_2227.txt:</t>
  </si>
  <si>
    <t>Spd_RF2_120_136_2235.txt:</t>
  </si>
  <si>
    <t>Spd_RF2_120_136_2243.txt:</t>
  </si>
  <si>
    <t>Spd_RF2_120_152_2251.txt:</t>
  </si>
  <si>
    <t>Spd_RF2_120_152_2259.txt:</t>
  </si>
  <si>
    <t>Spd_RF2_120_152_2267.txt:</t>
  </si>
  <si>
    <t>Spd_RF2_120_152_2275.txt:</t>
  </si>
  <si>
    <t>Spd_RF2_120_152_2283.txt:</t>
  </si>
  <si>
    <t>Spd_RF2_120_169_2291.txt:</t>
  </si>
  <si>
    <t>Spd_RF2_120_169_2299.txt:</t>
  </si>
  <si>
    <t>Spd_RF2_120_169_2307.txt:</t>
  </si>
  <si>
    <t>Spd_RF2_120_169_2315.txt:</t>
  </si>
  <si>
    <t>Spd_RF2_120_169_2323.txt:</t>
  </si>
  <si>
    <t>Spd_RF2_120_185_2331.txt:</t>
  </si>
  <si>
    <t>Spd_RF2_120_185_2339.txt:</t>
  </si>
  <si>
    <t>Spd_RF2_120_185_2347.txt:</t>
  </si>
  <si>
    <t>Spd_RF2_120_185_2355.txt:</t>
  </si>
  <si>
    <t>Spd_RF2_120_185_2363.txt:</t>
  </si>
  <si>
    <t>Spd_RF2_120_202_2371.txt:</t>
  </si>
  <si>
    <t>Spd_RF2_120_202_2379.txt:</t>
  </si>
  <si>
    <t>Spd_RF2_120_202_2387.txt:</t>
  </si>
  <si>
    <t>Spd_RF2_120_202_2395.txt:</t>
  </si>
  <si>
    <t>Spd_RF2_120_202_2403.txt:</t>
  </si>
  <si>
    <t>Spd_RF2_140_157_2611.txt:</t>
  </si>
  <si>
    <t>Spd_RF2_140_157_2619.txt:</t>
  </si>
  <si>
    <t>Spd_RF2_140_157_2627.txt:</t>
  </si>
  <si>
    <t>Spd_RF2_140_157_2635.txt:</t>
  </si>
  <si>
    <t>Spd_RF2_140_157_2643.txt:</t>
  </si>
  <si>
    <t>Spd_RF2_140_175_2651.txt:</t>
  </si>
  <si>
    <t>Spd_RF2_140_175_2659.txt:</t>
  </si>
  <si>
    <t>Spd_RF2_140_175_2667.txt:</t>
  </si>
  <si>
    <t>Spd_RF2_140_175_2675.txt:</t>
  </si>
  <si>
    <t>Spd_RF2_140_175_2683.txt:</t>
  </si>
  <si>
    <t>Spd_RF2_140_193_2691.txt:</t>
  </si>
  <si>
    <t>Spd_RF2_140_193_2699.txt:</t>
  </si>
  <si>
    <t>Spd_RF2_140_193_2707.txt:</t>
  </si>
  <si>
    <t>Spd_RF2_140_193_2715.txt:</t>
  </si>
  <si>
    <t>Spd_RF2_140_193_2723.txt:</t>
  </si>
  <si>
    <t>Spd_RF2_140_211_2731.txt:</t>
  </si>
  <si>
    <t>Spd_RF2_140_211_2739.txt:</t>
  </si>
  <si>
    <t>Spd_RF2_140_211_2747.txt:</t>
  </si>
  <si>
    <t>Spd_RF2_140_211_2755.txt:</t>
  </si>
  <si>
    <t>Spd_RF2_140_211_2763.txt:</t>
  </si>
  <si>
    <t>Spd_RF2_140_229_2771.txt:</t>
  </si>
  <si>
    <t>Spd_RF2_140_229_2779.txt:</t>
  </si>
  <si>
    <t>Spd_RF2_140_229_2787.txt:</t>
  </si>
  <si>
    <t>Spd_RF2_140_229_2795.txt:</t>
  </si>
  <si>
    <t>Spd_RF2_140_229_2803.txt:</t>
  </si>
  <si>
    <t>Spd_RF2_160_179_3011.txt:</t>
  </si>
  <si>
    <t>Spd_RF2_160_179_3019.txt:</t>
  </si>
  <si>
    <t>Spd_RF2_160_179_3027.txt:</t>
  </si>
  <si>
    <t>Spd_RF2_160_179_3035.txt:</t>
  </si>
  <si>
    <t>Spd_RF2_160_179_3043.txt:</t>
  </si>
  <si>
    <t>Spd_RF2_160_198_3051.txt:</t>
  </si>
  <si>
    <t>Spd_RF2_160_198_3059.txt:</t>
  </si>
  <si>
    <t>Spd_RF2_160_198_3067.txt:</t>
  </si>
  <si>
    <t>Spd_RF2_160_198_3075.txt:</t>
  </si>
  <si>
    <t>Spd_RF2_160_198_3083.txt:</t>
  </si>
  <si>
    <t>Spd_RF2_160_218_3091.txt:</t>
  </si>
  <si>
    <t>Spd_RF2_160_218_3099.txt:</t>
  </si>
  <si>
    <t>Spd_RF2_160_218_3107.txt:</t>
  </si>
  <si>
    <t>Spd_RF2_160_218_3115.txt:</t>
  </si>
  <si>
    <t>Spd_RF2_160_218_3123.txt:</t>
  </si>
  <si>
    <t>Spd_RF2_160_237_3131.txt:</t>
  </si>
  <si>
    <t>Spd_RF2_160_237_3139.txt:</t>
  </si>
  <si>
    <t>Spd_RF2_160_237_3147.txt:</t>
  </si>
  <si>
    <t>Spd_RF2_160_237_3155.txt:</t>
  </si>
  <si>
    <t>Spd_RF2_160_237_3163.txt:</t>
  </si>
  <si>
    <t>Spd_RF2_160_257_3171.txt:</t>
  </si>
  <si>
    <t>Spd_RF2_160_257_3179.txt:</t>
  </si>
  <si>
    <t>Spd_RF2_160_257_3187.txt:</t>
  </si>
  <si>
    <t>Spd_RF2_160_257_3195.txt:</t>
  </si>
  <si>
    <t>Spd_RF2_160_257_3203.txt:</t>
  </si>
  <si>
    <t>Spd_RF2_180_200_3411.txt:</t>
  </si>
  <si>
    <t>Spd_RF2_180_200_3419.txt:</t>
  </si>
  <si>
    <t>Spd_RF2_180_200_3427.txt:</t>
  </si>
  <si>
    <t>Spd_RF2_180_200_3435.txt:</t>
  </si>
  <si>
    <t>Spd_RF2_180_200_3443.txt:</t>
  </si>
  <si>
    <t>Spd_RF2_180_221_3451.txt:</t>
  </si>
  <si>
    <t>Spd_RF2_180_221_3459.txt:</t>
  </si>
  <si>
    <t>Spd_RF2_180_221_3467.txt:</t>
  </si>
  <si>
    <t>Spd_RF2_180_221_3475.txt:</t>
  </si>
  <si>
    <t>Spd_RF2_180_221_3483.txt:</t>
  </si>
  <si>
    <t>Spd_RF2_180_242_3491.txt:</t>
  </si>
  <si>
    <t>Spd_RF2_180_242_3499.txt:</t>
  </si>
  <si>
    <t>Spd_RF2_180_242_3507.txt:</t>
  </si>
  <si>
    <t>Spd_RF2_180_242_3515.txt:</t>
  </si>
  <si>
    <t>Spd_RF2_180_242_3523.txt:</t>
  </si>
  <si>
    <t>Spd_RF2_180_263_3531.txt:</t>
  </si>
  <si>
    <t>Spd_RF2_180_263_3539.txt:</t>
  </si>
  <si>
    <t>Spd_RF2_180_263_3547.txt:</t>
  </si>
  <si>
    <t>Spd_RF2_180_263_3555.txt:</t>
  </si>
  <si>
    <t>Spd_RF2_180_263_3563.txt:</t>
  </si>
  <si>
    <t>Spd_RF2_180_284_3571.txt:</t>
  </si>
  <si>
    <t>Spd_RF2_180_284_3579.txt:</t>
  </si>
  <si>
    <t>Spd_RF2_180_284_3587.txt:</t>
  </si>
  <si>
    <t>Spd_RF2_180_284_3595.txt:</t>
  </si>
  <si>
    <t>Spd_RF2_180_284_3603.txt:</t>
  </si>
  <si>
    <t>Spd_RF2_200_222_3811.txt:</t>
  </si>
  <si>
    <t>Spd_RF2_200_222_3819.txt:</t>
  </si>
  <si>
    <t>Spd_RF2_200_222_3827.txt:</t>
  </si>
  <si>
    <t>Spd_RF2_200_222_3835.txt:</t>
  </si>
  <si>
    <t>Spd_RF2_200_222_3843.txt:</t>
  </si>
  <si>
    <t>Spd_RF2_200_244_3851.txt:</t>
  </si>
  <si>
    <t>Spd_RF2_200_244_3859.txt:</t>
  </si>
  <si>
    <t>Spd_RF2_200_244_3867.txt:</t>
  </si>
  <si>
    <t>Spd_RF2_200_244_3875.txt:</t>
  </si>
  <si>
    <t>Spd_RF2_200_244_3883.txt:</t>
  </si>
  <si>
    <t>Spd_RF2_200_267_3891.txt:</t>
  </si>
  <si>
    <t>Spd_RF2_200_267_3899.txt:</t>
  </si>
  <si>
    <t>Spd_RF2_200_267_3907.txt:</t>
  </si>
  <si>
    <t>Spd_RF2_200_267_3915.txt:</t>
  </si>
  <si>
    <t>Spd_RF2_200_267_3923.txt:</t>
  </si>
  <si>
    <t>Spd_RF2_200_289_3931.txt:</t>
  </si>
  <si>
    <t>Spd_RF2_200_289_3939.txt:</t>
  </si>
  <si>
    <t>Spd_RF2_200_289_3947.txt:</t>
  </si>
  <si>
    <t>Spd_RF2_200_289_3955.txt:</t>
  </si>
  <si>
    <t>Spd_RF2_200_289_3963.txt:</t>
  </si>
  <si>
    <t>Spd_RF2_200_312_3971.txt:</t>
  </si>
  <si>
    <t>Spd_RF2_200_312_3979.txt:</t>
  </si>
  <si>
    <t>Spd_RF2_200_312_3987.txt:</t>
  </si>
  <si>
    <t>Spd_RF2_200_312_3995.txt:</t>
  </si>
  <si>
    <t>Spd_RF2_200_312_4003.txt:</t>
  </si>
  <si>
    <t>Spd_RF2_250_273_4011.txt:</t>
  </si>
  <si>
    <t>Spd_RF2_250_273_4019.txt:</t>
  </si>
  <si>
    <t>Spd_RF2_250_273_4027.txt:</t>
  </si>
  <si>
    <t>Spd_RF2_250_273_4035.txt:</t>
  </si>
  <si>
    <t>Spd_RF2_250_273_4043.txt:</t>
  </si>
  <si>
    <t>Spd_RF2_250_297_4051.txt:</t>
  </si>
  <si>
    <t>Spd_RF2_250_297_4059.txt:</t>
  </si>
  <si>
    <t>Spd_RF2_250_297_4067.txt:</t>
  </si>
  <si>
    <t>Spd_RF2_250_297_4075.txt:</t>
  </si>
  <si>
    <t>Spd_RF2_250_297_4083.txt:</t>
  </si>
  <si>
    <t>Spd_RF2_250_321_4091.txt:</t>
  </si>
  <si>
    <t>Spd_RF2_250_321_4099.txt:</t>
  </si>
  <si>
    <t>Spd_RF2_250_321_4107.txt:</t>
  </si>
  <si>
    <t>Spd_RF2_250_321_4115.txt:</t>
  </si>
  <si>
    <t>Spd_RF2_250_321_4123.txt:</t>
  </si>
  <si>
    <t>Spd_RF2_250_345_4131.txt:</t>
  </si>
  <si>
    <t>Spd_RF2_250_345_4139.txt:</t>
  </si>
  <si>
    <t>Spd_RF2_250_345_4147.txt:</t>
  </si>
  <si>
    <t>Spd_RF2_250_345_4155.txt:</t>
  </si>
  <si>
    <t>Spd_RF2_250_345_4163.txt:</t>
  </si>
  <si>
    <t>Spd_RF2_250_369_4171.txt:</t>
  </si>
  <si>
    <t>Spd_RF2_250_369_4179.txt:</t>
  </si>
  <si>
    <t>Spd_RF2_250_369_4187.txt:</t>
  </si>
  <si>
    <t>Spd_RF2_250_369_4195.txt:</t>
  </si>
  <si>
    <t>Spd_RF2_250_369_4203.txt:</t>
  </si>
  <si>
    <t>Spd_RF2_300_326_4211.txt:</t>
  </si>
  <si>
    <t>Spd_RF2_300_326_4219.txt:</t>
  </si>
  <si>
    <t>Spd_RF2_300_326_4227.txt:</t>
  </si>
  <si>
    <t>Spd_RF2_300_326_4235.txt:</t>
  </si>
  <si>
    <t>Spd_RF2_300_326_4243.txt:</t>
  </si>
  <si>
    <t>Spd_RF2_300_353_4251.txt:</t>
  </si>
  <si>
    <t>Spd_RF2_300_353_4259.txt:</t>
  </si>
  <si>
    <t>Spd_RF2_300_353_4267.txt:</t>
  </si>
  <si>
    <t>Spd_RF2_300_353_4275.txt:</t>
  </si>
  <si>
    <t>Spd_RF2_300_353_4283.txt:</t>
  </si>
  <si>
    <t>Spd_RF2_300_380_4291.txt:</t>
  </si>
  <si>
    <t>Spd_RF2_300_380_4299.txt:</t>
  </si>
  <si>
    <t>Spd_RF2_300_380_4307.txt:</t>
  </si>
  <si>
    <t>Spd_RF2_300_380_4315.txt:</t>
  </si>
  <si>
    <t>Spd_RF2_300_380_4323.txt:</t>
  </si>
  <si>
    <t>Spd_RF2_300_407_4331.txt:</t>
  </si>
  <si>
    <t>Spd_RF2_300_407_4339.txt:</t>
  </si>
  <si>
    <t>Spd_RF2_300_407_4347.txt:</t>
  </si>
  <si>
    <t>Spd_RF2_300_407_4355.txt:</t>
  </si>
  <si>
    <t>Spd_RF2_300_407_4363.txt:</t>
  </si>
  <si>
    <t>Spd_RF2_300_434_4371.txt:</t>
  </si>
  <si>
    <t>Spd_RF2_300_434_4379.txt:</t>
  </si>
  <si>
    <t>Spd_RF2_300_434_4387.txt:</t>
  </si>
  <si>
    <t>Spd_RF2_300_434_4395.txt:</t>
  </si>
  <si>
    <t>Spd_RF2_300_434_4403.txt:</t>
  </si>
  <si>
    <t>Spd_RF2_350_378_4411.txt:</t>
  </si>
  <si>
    <t>Spd_RF2_350_378_4419.txt:</t>
  </si>
  <si>
    <t>Spd_RF2_350_378_4427.txt:</t>
  </si>
  <si>
    <t>Spd_RF2_350_378_4435.txt:</t>
  </si>
  <si>
    <t>Spd_RF2_350_378_4443.txt:</t>
  </si>
  <si>
    <t>Spd_RF2_350_406_4451.txt:</t>
  </si>
  <si>
    <t>Spd_RF2_350_406_4459.txt:</t>
  </si>
  <si>
    <t>Spd_RF2_350_406_4467.txt:</t>
  </si>
  <si>
    <t>Spd_RF2_350_406_4475.txt:</t>
  </si>
  <si>
    <t>Spd_RF2_350_406_4483.txt:</t>
  </si>
  <si>
    <t>Spd_RF2_350_435_4491.txt:</t>
  </si>
  <si>
    <t>Spd_RF2_350_435_4499.txt:</t>
  </si>
  <si>
    <t>Spd_RF2_350_435_4507.txt:</t>
  </si>
  <si>
    <t>Spd_RF2_350_435_4515.txt:</t>
  </si>
  <si>
    <t>Spd_RF2_350_435_4523.txt:</t>
  </si>
  <si>
    <t>Spd_RF2_350_463_4531.txt:</t>
  </si>
  <si>
    <t>Spd_RF2_350_463_4539.txt:</t>
  </si>
  <si>
    <t>Spd_RF2_350_463_4547.txt:</t>
  </si>
  <si>
    <t>Spd_RF2_350_463_4555.txt:</t>
  </si>
  <si>
    <t>Spd_RF2_350_463_4563.txt:</t>
  </si>
  <si>
    <t>Spd_RF2_350_492_4571.txt:</t>
  </si>
  <si>
    <t>Spd_RF2_350_492_4579.txt:</t>
  </si>
  <si>
    <t>Spd_RF2_350_492_4587.txt:</t>
  </si>
  <si>
    <t>Spd_RF2_350_492_4595.txt:</t>
  </si>
  <si>
    <t>Spd_RF2_350_492_4603.txt:</t>
  </si>
  <si>
    <t>Spd_RF2_400_429_4611.txt:</t>
  </si>
  <si>
    <t>Spd_RF2_400_429_4619.txt:</t>
  </si>
  <si>
    <t>Spd_RF2_400_429_4627.txt:</t>
  </si>
  <si>
    <t>Spd_RF2_400_429_4635.txt:</t>
  </si>
  <si>
    <t>Spd_RF2_400_429_4643.txt:</t>
  </si>
  <si>
    <t>Spd_RF2_400_459_4651.txt:</t>
  </si>
  <si>
    <t>Spd_RF2_400_459_4659.txt:</t>
  </si>
  <si>
    <t>Spd_RF2_400_459_4667.txt:</t>
  </si>
  <si>
    <t>Spd_RF2_400_459_4675.txt:</t>
  </si>
  <si>
    <t>Spd_RF2_400_459_4683.txt:</t>
  </si>
  <si>
    <t>Spd_RF2_400_489_4691.txt:</t>
  </si>
  <si>
    <t>Spd_RF2_400_489_4699.txt:</t>
  </si>
  <si>
    <t>Spd_RF2_400_489_4707.txt:</t>
  </si>
  <si>
    <t>Spd_RF2_400_489_4715.txt:</t>
  </si>
  <si>
    <t>Spd_RF2_400_489_4723.txt:</t>
  </si>
  <si>
    <t>Spd_RF2_400_519_4731.txt:</t>
  </si>
  <si>
    <t>Spd_RF2_400_519_4739.txt:</t>
  </si>
  <si>
    <t>Spd_RF2_400_519_4747.txt:</t>
  </si>
  <si>
    <t>Spd_RF2_400_519_4755.txt:</t>
  </si>
  <si>
    <t>Spd_RF2_400_519_4763.txt:</t>
  </si>
  <si>
    <t>Spd_RF2_400_549_4771.txt:</t>
  </si>
  <si>
    <t>Spd_RF2_400_549_4779.txt:</t>
  </si>
  <si>
    <t>Spd_RF2_400_549_4787.txt:</t>
  </si>
  <si>
    <t>Spd_RF2_400_549_4795.txt:</t>
  </si>
  <si>
    <t>Spd_RF2_400_549_4803.txt:</t>
  </si>
  <si>
    <t>Spd_RF2_450_482_4811.txt:</t>
  </si>
  <si>
    <t>Spd_RF2_450_482_4819.txt:</t>
  </si>
  <si>
    <t>Spd_RF2_450_482_4827.txt:</t>
  </si>
  <si>
    <t>Spd_RF2_450_482_4835.txt:</t>
  </si>
  <si>
    <t>Spd_RF2_450_482_4843.txt:</t>
  </si>
  <si>
    <t>Spd_RF2_450_515_4851.txt:</t>
  </si>
  <si>
    <t>Spd_RF2_450_515_4859.txt:</t>
  </si>
  <si>
    <t>Spd_RF2_450_515_4867.txt:</t>
  </si>
  <si>
    <t>Spd_RF2_450_515_4875.txt:</t>
  </si>
  <si>
    <t>Spd_RF2_450_515_4883.txt:</t>
  </si>
  <si>
    <t>Spd_RF2_450_548_4891.txt:</t>
  </si>
  <si>
    <t>Spd_RF2_450_548_4899.txt:</t>
  </si>
  <si>
    <t>Spd_RF2_450_548_4907.txt:</t>
  </si>
  <si>
    <t>Spd_RF2_450_548_4915.txt:</t>
  </si>
  <si>
    <t>Spd_RF2_450_548_4923.txt:</t>
  </si>
  <si>
    <t>Spd_RF2_450_581_4931.txt:</t>
  </si>
  <si>
    <t>Spd_RF2_450_581_4939.txt:</t>
  </si>
  <si>
    <t>Spd_RF2_450_581_4947.txt:</t>
  </si>
  <si>
    <t>Spd_RF2_450_581_4955.txt:</t>
  </si>
  <si>
    <t>Spd_RF2_450_581_4963.txt:</t>
  </si>
  <si>
    <t>Spd_RF2_450_614_4971.txt:</t>
  </si>
  <si>
    <t>Spd_RF2_450_614_4979.txt:</t>
  </si>
  <si>
    <t>Spd_RF2_450_614_4987.txt:</t>
  </si>
  <si>
    <t>Spd_RF2_450_614_4995.txt:</t>
  </si>
  <si>
    <t>Spd_RF2_450_614_5003.txt:</t>
  </si>
  <si>
    <t>Spd_RF2_500_534_5011.txt:</t>
  </si>
  <si>
    <t>Spd_RF2_500_534_5019.txt:</t>
  </si>
  <si>
    <t>Spd_RF2_500_534_5027.txt:</t>
  </si>
  <si>
    <t>Spd_RF2_500_534_5035.txt:</t>
  </si>
  <si>
    <t>Spd_RF2_500_534_5043.txt:</t>
  </si>
  <si>
    <t>Spd_RF2_500_568_5051.txt:</t>
  </si>
  <si>
    <t>Spd_RF2_500_568_5059.txt:</t>
  </si>
  <si>
    <t>Spd_RF2_500_568_5067.txt:</t>
  </si>
  <si>
    <t>Spd_RF2_500_568_5075.txt:</t>
  </si>
  <si>
    <t>Spd_RF2_500_568_5083.txt:</t>
  </si>
  <si>
    <t>Spd_RF2_500_603_5091.txt:</t>
  </si>
  <si>
    <t>Spd_RF2_500_603_5099.txt:</t>
  </si>
  <si>
    <t>Spd_RF2_500_603_5107.txt:</t>
  </si>
  <si>
    <t>Spd_RF2_500_603_5115.txt:</t>
  </si>
  <si>
    <t>Spd_RF2_500_603_5123.txt:</t>
  </si>
  <si>
    <t>Spd_RF2_500_637_5131.txt:</t>
  </si>
  <si>
    <t>Spd_RF2_500_637_5139.txt:</t>
  </si>
  <si>
    <t>Spd_RF2_500_637_5147.txt:</t>
  </si>
  <si>
    <t>Spd_RF2_500_637_5155.txt:</t>
  </si>
  <si>
    <t>Spd_RF2_500_637_5163.txt:</t>
  </si>
  <si>
    <t>Spd_RF2_500_672_5171.txt:</t>
  </si>
  <si>
    <t>Spd_RF2_500_672_5179.txt:</t>
  </si>
  <si>
    <t>Spd_RF2_500_672_5187.txt:</t>
  </si>
  <si>
    <t>Spd_RF2_500_672_5195.txt:</t>
  </si>
  <si>
    <t>Spd_RF2_500_672_5203.txt:</t>
  </si>
  <si>
    <t>Best UB</t>
  </si>
  <si>
    <t>Best LB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</si>
</sst>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</cellStyleXfs>
  <cellXfs count="39">
    <xf numFmtId="0" fontId="0" fillId="0" borderId="0" xfId="0"/>
    <xf numFmtId="0" fontId="0" fillId="0" borderId="0" xfId="0" applyFill="1" applyBorder="1"/>
    <xf numFmtId="2" fontId="0" fillId="0" borderId="0" xfId="0" applyNumberFormat="1" applyFill="1" applyBorder="1"/>
    <xf numFmtId="0" fontId="0" fillId="0" borderId="0" xfId="0" applyFill="1"/>
    <xf numFmtId="0" fontId="0" fillId="0" borderId="14" xfId="0" applyBorder="1"/>
    <xf numFmtId="2" fontId="0" fillId="0" borderId="14" xfId="0" applyNumberFormat="1" applyFill="1" applyBorder="1"/>
    <xf numFmtId="0" fontId="0" fillId="33" borderId="14" xfId="0" applyFill="1" applyBorder="1"/>
    <xf numFmtId="2" fontId="0" fillId="33" borderId="14" xfId="0" applyNumberFormat="1" applyFill="1" applyBorder="1"/>
    <xf numFmtId="0" fontId="0" fillId="33" borderId="16" xfId="0" applyFill="1" applyBorder="1"/>
    <xf numFmtId="2" fontId="0" fillId="33" borderId="16" xfId="0" applyNumberFormat="1" applyFill="1" applyBorder="1"/>
    <xf numFmtId="0" fontId="0" fillId="33" borderId="18" xfId="0" applyFill="1" applyBorder="1"/>
    <xf numFmtId="2" fontId="0" fillId="33" borderId="18" xfId="0" applyNumberFormat="1" applyFill="1" applyBorder="1"/>
    <xf numFmtId="0" fontId="0" fillId="33" borderId="0" xfId="0" applyFill="1" applyBorder="1"/>
    <xf numFmtId="2" fontId="0" fillId="33" borderId="0" xfId="0" applyNumberFormat="1" applyFill="1" applyBorder="1"/>
    <xf numFmtId="0" fontId="18" fillId="0" borderId="0" xfId="42" applyFill="1"/>
    <xf numFmtId="0" fontId="18" fillId="0" borderId="10" xfId="42" applyFill="1" applyBorder="1"/>
    <xf numFmtId="0" fontId="0" fillId="0" borderId="10" xfId="0" applyFill="1" applyBorder="1"/>
    <xf numFmtId="2" fontId="0" fillId="0" borderId="10" xfId="0" applyNumberFormat="1" applyFill="1" applyBorder="1"/>
    <xf numFmtId="0" fontId="0" fillId="0" borderId="13" xfId="0" applyFill="1" applyBorder="1"/>
    <xf numFmtId="0" fontId="0" fillId="0" borderId="14" xfId="0" applyFill="1" applyBorder="1"/>
    <xf numFmtId="0" fontId="0" fillId="0" borderId="15" xfId="0" applyFill="1" applyBorder="1"/>
    <xf numFmtId="0" fontId="0" fillId="0" borderId="16" xfId="0" applyFill="1" applyBorder="1"/>
    <xf numFmtId="0" fontId="0" fillId="0" borderId="17" xfId="0" applyFill="1" applyBorder="1"/>
    <xf numFmtId="0" fontId="0" fillId="0" borderId="18" xfId="0" applyFill="1" applyBorder="1"/>
    <xf numFmtId="0" fontId="0" fillId="0" borderId="19" xfId="0" applyFill="1" applyBorder="1"/>
    <xf numFmtId="0" fontId="0" fillId="0" borderId="12" xfId="0" applyFill="1" applyBorder="1"/>
    <xf numFmtId="0" fontId="16" fillId="0" borderId="11" xfId="0" applyFont="1" applyFill="1" applyBorder="1" applyAlignment="1">
      <alignment horizontal="right"/>
    </xf>
    <xf numFmtId="0" fontId="19" fillId="0" borderId="11" xfId="42" applyFont="1" applyFill="1" applyBorder="1" applyAlignment="1">
      <alignment horizontal="right"/>
    </xf>
    <xf numFmtId="0" fontId="16" fillId="0" borderId="10" xfId="0" applyFont="1" applyFill="1" applyBorder="1" applyAlignment="1">
      <alignment horizontal="right"/>
    </xf>
    <xf numFmtId="0" fontId="18" fillId="0" borderId="10" xfId="42" applyFill="1" applyBorder="1" applyAlignment="1">
      <alignment horizontal="right"/>
    </xf>
    <xf numFmtId="0" fontId="16" fillId="34" borderId="0" xfId="0" applyFont="1" applyFill="1"/>
    <xf numFmtId="2" fontId="0" fillId="0" borderId="0" xfId="0" applyNumberFormat="1" applyFill="1"/>
    <xf numFmtId="2" fontId="18" fillId="0" borderId="0" xfId="42" applyNumberFormat="1"/>
    <xf numFmtId="2" fontId="18" fillId="0" borderId="0" xfId="0" applyNumberFormat="1" applyFont="1"/>
    <xf numFmtId="0" fontId="18" fillId="0" borderId="0" xfId="42"/>
    <xf numFmtId="0" fontId="0" fillId="0" borderId="22" xfId="0" applyFill="1" applyBorder="1" applyAlignment="1">
      <alignment horizontal="center"/>
    </xf>
    <xf numFmtId="0" fontId="0" fillId="0" borderId="23" xfId="0" applyFill="1" applyBorder="1" applyAlignment="1">
      <alignment horizontal="center"/>
    </xf>
    <xf numFmtId="0" fontId="0" fillId="0" borderId="20" xfId="0" applyFill="1" applyBorder="1" applyAlignment="1">
      <alignment horizontal="center"/>
    </xf>
    <xf numFmtId="0" fontId="0" fillId="0" borderId="21" xfId="0" applyFill="1" applyBorder="1" applyAlignment="1">
      <alignment horizontal="center"/>
    </xf>
  </cellXfs>
  <cellStyles count="145">
    <cellStyle name="20% - Colore1" xfId="19" builtinId="30" customBuiltin="1"/>
    <cellStyle name="20% - Colore2" xfId="23" builtinId="34" customBuiltin="1"/>
    <cellStyle name="20% - Colore3" xfId="27" builtinId="38" customBuiltin="1"/>
    <cellStyle name="20% - Colore4" xfId="31" builtinId="42" customBuiltin="1"/>
    <cellStyle name="20% - Colore5" xfId="35" builtinId="46" customBuiltin="1"/>
    <cellStyle name="20% - Colore6" xfId="39" builtinId="50" customBuiltin="1"/>
    <cellStyle name="40% - Colore1" xfId="20" builtinId="31" customBuiltin="1"/>
    <cellStyle name="40% - Colore2" xfId="24" builtinId="35" customBuiltin="1"/>
    <cellStyle name="40% - Colore3" xfId="28" builtinId="39" customBuiltin="1"/>
    <cellStyle name="40% - Colore4" xfId="32" builtinId="43" customBuiltin="1"/>
    <cellStyle name="40% - Colore5" xfId="36" builtinId="47" customBuiltin="1"/>
    <cellStyle name="40% - Colore6" xfId="40" builtinId="51" customBuiltin="1"/>
    <cellStyle name="60% - Colore1" xfId="21" builtinId="32" customBuiltin="1"/>
    <cellStyle name="60% - Colore2" xfId="25" builtinId="36" customBuiltin="1"/>
    <cellStyle name="60% - Colore3" xfId="29" builtinId="40" customBuiltin="1"/>
    <cellStyle name="60% - Colore4" xfId="33" builtinId="44" customBuiltin="1"/>
    <cellStyle name="60% - Colore5" xfId="37" builtinId="48" customBuiltin="1"/>
    <cellStyle name="60% - Colore6" xfId="41" builtinId="52" customBuiltin="1"/>
    <cellStyle name="Calcolo" xfId="11" builtinId="22" customBuiltin="1"/>
    <cellStyle name="Cella collegata" xfId="12" builtinId="24" customBuiltin="1"/>
    <cellStyle name="Collegamento ipertestuale" xfId="43" builtinId="8" hidden="1"/>
    <cellStyle name="Collegamento ipertestuale" xfId="45" builtinId="8" hidden="1"/>
    <cellStyle name="Collegamento ipertestuale" xfId="47" builtinId="8" hidden="1"/>
    <cellStyle name="Collegamento ipertestuale" xfId="49" builtinId="8" hidden="1"/>
    <cellStyle name="Collegamento ipertestuale" xfId="51" builtinId="8" hidden="1"/>
    <cellStyle name="Collegamento ipertestuale" xfId="53" builtinId="8" hidden="1"/>
    <cellStyle name="Collegamento ipertestuale" xfId="55" builtinId="8" hidden="1"/>
    <cellStyle name="Collegamento ipertestuale" xfId="57" builtinId="8" hidden="1"/>
    <cellStyle name="Collegamento ipertestuale" xfId="59" builtinId="8" hidden="1"/>
    <cellStyle name="Collegamento ipertestuale" xfId="61" builtinId="8" hidden="1"/>
    <cellStyle name="Collegamento ipertestuale" xfId="63" builtinId="8" hidden="1"/>
    <cellStyle name="Collegamento ipertestuale" xfId="65" builtinId="8" hidden="1"/>
    <cellStyle name="Collegamento ipertestuale" xfId="67" builtinId="8" hidden="1"/>
    <cellStyle name="Collegamento ipertestuale" xfId="69" builtinId="8" hidden="1"/>
    <cellStyle name="Collegamento ipertestuale" xfId="71" builtinId="8" hidden="1"/>
    <cellStyle name="Collegamento ipertestuale" xfId="73" builtinId="8" hidden="1"/>
    <cellStyle name="Collegamento ipertestuale" xfId="75" builtinId="8" hidden="1"/>
    <cellStyle name="Collegamento ipertestuale" xfId="77" builtinId="8" hidden="1"/>
    <cellStyle name="Collegamento ipertestuale" xfId="79" builtinId="8" hidden="1"/>
    <cellStyle name="Collegamento ipertestuale" xfId="81" builtinId="8" hidden="1"/>
    <cellStyle name="Collegamento ipertestuale" xfId="83" builtinId="8" hidden="1"/>
    <cellStyle name="Collegamento ipertestuale" xfId="85" builtinId="8" hidden="1"/>
    <cellStyle name="Collegamento ipertestuale" xfId="87" builtinId="8" hidden="1"/>
    <cellStyle name="Collegamento ipertestuale" xfId="89" builtinId="8" hidden="1"/>
    <cellStyle name="Collegamento ipertestuale" xfId="91" builtinId="8" hidden="1"/>
    <cellStyle name="Collegamento ipertestuale" xfId="93" builtinId="8" hidden="1"/>
    <cellStyle name="Collegamento ipertestuale" xfId="95" builtinId="8" hidden="1"/>
    <cellStyle name="Collegamento ipertestuale" xfId="97" builtinId="8" hidden="1"/>
    <cellStyle name="Collegamento ipertestuale" xfId="99" builtinId="8" hidden="1"/>
    <cellStyle name="Collegamento ipertestuale" xfId="101" builtinId="8" hidden="1"/>
    <cellStyle name="Collegamento ipertestuale" xfId="103" builtinId="8" hidden="1"/>
    <cellStyle name="Collegamento ipertestuale" xfId="105" builtinId="8" hidden="1"/>
    <cellStyle name="Collegamento ipertestuale" xfId="107" builtinId="8" hidden="1"/>
    <cellStyle name="Collegamento ipertestuale" xfId="109" builtinId="8" hidden="1"/>
    <cellStyle name="Collegamento ipertestuale" xfId="111" builtinId="8" hidden="1"/>
    <cellStyle name="Collegamento ipertestuale" xfId="113" builtinId="8" hidden="1"/>
    <cellStyle name="Collegamento ipertestuale" xfId="115" builtinId="8" hidden="1"/>
    <cellStyle name="Collegamento ipertestuale" xfId="117" builtinId="8" hidden="1"/>
    <cellStyle name="Collegamento ipertestuale" xfId="119" builtinId="8" hidden="1"/>
    <cellStyle name="Collegamento ipertestuale" xfId="121" builtinId="8" hidden="1"/>
    <cellStyle name="Collegamento ipertestuale" xfId="123" builtinId="8" hidden="1"/>
    <cellStyle name="Collegamento ipertestuale" xfId="125" builtinId="8" hidden="1"/>
    <cellStyle name="Collegamento ipertestuale" xfId="127" builtinId="8" hidden="1"/>
    <cellStyle name="Collegamento ipertestuale" xfId="129" builtinId="8" hidden="1"/>
    <cellStyle name="Collegamento ipertestuale" xfId="131" builtinId="8" hidden="1"/>
    <cellStyle name="Collegamento ipertestuale" xfId="133" builtinId="8" hidden="1"/>
    <cellStyle name="Collegamento ipertestuale" xfId="135" builtinId="8" hidden="1"/>
    <cellStyle name="Collegamento ipertestuale" xfId="137" builtinId="8" hidden="1"/>
    <cellStyle name="Collegamento ipertestuale" xfId="139" builtinId="8" hidden="1"/>
    <cellStyle name="Collegamento ipertestuale" xfId="141" builtinId="8" hidden="1"/>
    <cellStyle name="Collegamento ipertestuale" xfId="143" builtinId="8" hidden="1"/>
    <cellStyle name="Collegamento visitato" xfId="44" builtinId="9" hidden="1"/>
    <cellStyle name="Collegamento visitato" xfId="46" builtinId="9" hidden="1"/>
    <cellStyle name="Collegamento visitato" xfId="48" builtinId="9" hidden="1"/>
    <cellStyle name="Collegamento visitato" xfId="50" builtinId="9" hidden="1"/>
    <cellStyle name="Collegamento visitato" xfId="52" builtinId="9" hidden="1"/>
    <cellStyle name="Collegamento visitato" xfId="54" builtinId="9" hidden="1"/>
    <cellStyle name="Collegamento visitato" xfId="56" builtinId="9" hidden="1"/>
    <cellStyle name="Collegamento visitato" xfId="58" builtinId="9" hidden="1"/>
    <cellStyle name="Collegamento visitato" xfId="60" builtinId="9" hidden="1"/>
    <cellStyle name="Collegamento visitato" xfId="62" builtinId="9" hidden="1"/>
    <cellStyle name="Collegamento visitato" xfId="64" builtinId="9" hidden="1"/>
    <cellStyle name="Collegamento visitato" xfId="66" builtinId="9" hidden="1"/>
    <cellStyle name="Collegamento visitato" xfId="68" builtinId="9" hidden="1"/>
    <cellStyle name="Collegamento visitato" xfId="70" builtinId="9" hidden="1"/>
    <cellStyle name="Collegamento visitato" xfId="72" builtinId="9" hidden="1"/>
    <cellStyle name="Collegamento visitato" xfId="74" builtinId="9" hidden="1"/>
    <cellStyle name="Collegamento visitato" xfId="76" builtinId="9" hidden="1"/>
    <cellStyle name="Collegamento visitato" xfId="78" builtinId="9" hidden="1"/>
    <cellStyle name="Collegamento visitato" xfId="80" builtinId="9" hidden="1"/>
    <cellStyle name="Collegamento visitato" xfId="82" builtinId="9" hidden="1"/>
    <cellStyle name="Collegamento visitato" xfId="84" builtinId="9" hidden="1"/>
    <cellStyle name="Collegamento visitato" xfId="86" builtinId="9" hidden="1"/>
    <cellStyle name="Collegamento visitato" xfId="88" builtinId="9" hidden="1"/>
    <cellStyle name="Collegamento visitato" xfId="90" builtinId="9" hidden="1"/>
    <cellStyle name="Collegamento visitato" xfId="92" builtinId="9" hidden="1"/>
    <cellStyle name="Collegamento visitato" xfId="94" builtinId="9" hidden="1"/>
    <cellStyle name="Collegamento visitato" xfId="96" builtinId="9" hidden="1"/>
    <cellStyle name="Collegamento visitato" xfId="98" builtinId="9" hidden="1"/>
    <cellStyle name="Collegamento visitato" xfId="100" builtinId="9" hidden="1"/>
    <cellStyle name="Collegamento visitato" xfId="102" builtinId="9" hidden="1"/>
    <cellStyle name="Collegamento visitato" xfId="104" builtinId="9" hidden="1"/>
    <cellStyle name="Collegamento visitato" xfId="106" builtinId="9" hidden="1"/>
    <cellStyle name="Collegamento visitato" xfId="108" builtinId="9" hidden="1"/>
    <cellStyle name="Collegamento visitato" xfId="110" builtinId="9" hidden="1"/>
    <cellStyle name="Collegamento visitato" xfId="112" builtinId="9" hidden="1"/>
    <cellStyle name="Collegamento visitato" xfId="114" builtinId="9" hidden="1"/>
    <cellStyle name="Collegamento visitato" xfId="116" builtinId="9" hidden="1"/>
    <cellStyle name="Collegamento visitato" xfId="118" builtinId="9" hidden="1"/>
    <cellStyle name="Collegamento visitato" xfId="120" builtinId="9" hidden="1"/>
    <cellStyle name="Collegamento visitato" xfId="122" builtinId="9" hidden="1"/>
    <cellStyle name="Collegamento visitato" xfId="124" builtinId="9" hidden="1"/>
    <cellStyle name="Collegamento visitato" xfId="126" builtinId="9" hidden="1"/>
    <cellStyle name="Collegamento visitato" xfId="128" builtinId="9" hidden="1"/>
    <cellStyle name="Collegamento visitato" xfId="130" builtinId="9" hidden="1"/>
    <cellStyle name="Collegamento visitato" xfId="132" builtinId="9" hidden="1"/>
    <cellStyle name="Collegamento visitato" xfId="134" builtinId="9" hidden="1"/>
    <cellStyle name="Collegamento visitato" xfId="136" builtinId="9" hidden="1"/>
    <cellStyle name="Collegamento visitato" xfId="138" builtinId="9" hidden="1"/>
    <cellStyle name="Collegamento visitato" xfId="140" builtinId="9" hidden="1"/>
    <cellStyle name="Collegamento visitato" xfId="142" builtinId="9" hidden="1"/>
    <cellStyle name="Collegamento visitato" xfId="144" builtinId="9" hidden="1"/>
    <cellStyle name="Colore1" xfId="18" builtinId="29" customBuiltin="1"/>
    <cellStyle name="Colore2" xfId="22" builtinId="33" customBuiltin="1"/>
    <cellStyle name="Colore3" xfId="26" builtinId="37" customBuiltin="1"/>
    <cellStyle name="Colore4" xfId="30" builtinId="41" customBuiltin="1"/>
    <cellStyle name="Colore5" xfId="34" builtinId="45" customBuiltin="1"/>
    <cellStyle name="Colore6" xfId="38" builtinId="49" customBuiltin="1"/>
    <cellStyle name="Controlla cella" xfId="13" builtinId="23" customBuiltin="1"/>
    <cellStyle name="Input" xfId="9" builtinId="20" customBuiltin="1"/>
    <cellStyle name="Neutro" xfId="8" builtinId="28" customBuiltin="1"/>
    <cellStyle name="Non valido" xfId="7" builtinId="27" customBuiltin="1"/>
    <cellStyle name="Normale" xfId="0" builtinId="0"/>
    <cellStyle name="Normale 2" xfId="42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ido" xfId="6" builtinId="26" customBuiltin="1"/>
  </cellStyles>
  <dxfs count="4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03"/>
  <sheetViews>
    <sheetView topLeftCell="G357" workbookViewId="0">
      <selection sqref="A1:X402"/>
    </sheetView>
  </sheetViews>
  <sheetFormatPr baseColWidth="10" defaultColWidth="8.83203125" defaultRowHeight="14" x14ac:dyDescent="0"/>
  <cols>
    <col min="1" max="1" width="22.83203125" style="3" bestFit="1" customWidth="1"/>
    <col min="2" max="4" width="8.83203125" style="3"/>
    <col min="5" max="5" width="14.1640625" style="16" bestFit="1" customWidth="1"/>
    <col min="6" max="6" width="11.5" style="16" customWidth="1"/>
    <col min="7" max="9" width="8.83203125" style="14"/>
    <col min="10" max="10" width="9.6640625" style="14" bestFit="1" customWidth="1"/>
    <col min="11" max="11" width="14.6640625" style="16" bestFit="1" customWidth="1"/>
    <col min="12" max="12" width="18.6640625" style="16" bestFit="1" customWidth="1"/>
    <col min="13" max="13" width="14.6640625" style="16" bestFit="1" customWidth="1"/>
    <col min="14" max="14" width="20.83203125" style="16" bestFit="1" customWidth="1"/>
    <col min="15" max="15" width="14.6640625" style="16" bestFit="1" customWidth="1"/>
    <col min="16" max="16" width="20.83203125" style="16" bestFit="1" customWidth="1"/>
    <col min="17" max="17" width="17" style="16" bestFit="1" customWidth="1"/>
    <col min="18" max="18" width="16.33203125" style="16" customWidth="1"/>
    <col min="19" max="19" width="14.6640625" style="16" bestFit="1" customWidth="1"/>
    <col min="20" max="20" width="17.6640625" style="16" bestFit="1" customWidth="1"/>
    <col min="21" max="21" width="14.83203125" style="16" bestFit="1" customWidth="1"/>
    <col min="22" max="22" width="22" style="16" bestFit="1" customWidth="1"/>
    <col min="23" max="23" width="9.1640625" style="1" customWidth="1"/>
    <col min="24" max="24" width="9.1640625" style="3" customWidth="1"/>
    <col min="25" max="16384" width="8.83203125" style="3"/>
  </cols>
  <sheetData>
    <row r="1" spans="1:24">
      <c r="E1" s="35" t="s">
        <v>8</v>
      </c>
      <c r="F1" s="36"/>
      <c r="G1" s="35" t="s">
        <v>9</v>
      </c>
      <c r="H1" s="36"/>
      <c r="I1" s="35" t="s">
        <v>10</v>
      </c>
      <c r="J1" s="36"/>
      <c r="K1" s="35" t="s">
        <v>11</v>
      </c>
      <c r="L1" s="36"/>
      <c r="M1" s="35" t="s">
        <v>12</v>
      </c>
      <c r="N1" s="36"/>
      <c r="O1" s="35" t="s">
        <v>13</v>
      </c>
      <c r="P1" s="36"/>
      <c r="Q1" s="35" t="s">
        <v>14</v>
      </c>
      <c r="R1" s="36"/>
      <c r="S1" s="35" t="s">
        <v>15</v>
      </c>
      <c r="T1" s="36"/>
      <c r="U1" s="35" t="s">
        <v>16</v>
      </c>
      <c r="V1" s="36"/>
      <c r="W1" s="1" t="s">
        <v>7</v>
      </c>
      <c r="X1" s="30" t="s">
        <v>421</v>
      </c>
    </row>
    <row r="2" spans="1:24">
      <c r="B2" s="3" t="s">
        <v>17</v>
      </c>
      <c r="C2" s="3" t="s">
        <v>18</v>
      </c>
      <c r="D2" s="3" t="s">
        <v>19</v>
      </c>
      <c r="E2" s="26" t="s">
        <v>7</v>
      </c>
      <c r="F2" s="26" t="s">
        <v>2</v>
      </c>
      <c r="G2" s="27" t="s">
        <v>6</v>
      </c>
      <c r="H2" s="27" t="s">
        <v>2</v>
      </c>
      <c r="I2" s="27" t="s">
        <v>6</v>
      </c>
      <c r="J2" s="27" t="s">
        <v>2</v>
      </c>
      <c r="K2" s="27" t="s">
        <v>6</v>
      </c>
      <c r="L2" s="27" t="s">
        <v>2</v>
      </c>
      <c r="M2" s="27" t="s">
        <v>6</v>
      </c>
      <c r="N2" s="27" t="s">
        <v>2</v>
      </c>
      <c r="O2" s="27" t="s">
        <v>6</v>
      </c>
      <c r="P2" s="27" t="s">
        <v>2</v>
      </c>
      <c r="Q2" s="27" t="s">
        <v>6</v>
      </c>
      <c r="R2" s="27" t="s">
        <v>2</v>
      </c>
      <c r="S2" s="27" t="s">
        <v>6</v>
      </c>
      <c r="T2" s="27" t="s">
        <v>2</v>
      </c>
      <c r="U2" s="27" t="s">
        <v>6</v>
      </c>
      <c r="V2" s="27" t="s">
        <v>2</v>
      </c>
    </row>
    <row r="3" spans="1:24">
      <c r="A3" t="s">
        <v>20</v>
      </c>
      <c r="B3" s="16">
        <v>20</v>
      </c>
      <c r="C3" s="16">
        <v>27</v>
      </c>
      <c r="D3" s="16">
        <v>211</v>
      </c>
      <c r="E3" s="16">
        <v>1</v>
      </c>
      <c r="F3" s="17">
        <v>9.9999999747524201E-3</v>
      </c>
      <c r="G3" s="32">
        <v>0.5</v>
      </c>
      <c r="H3" s="32">
        <v>4.0000000000000001E-3</v>
      </c>
      <c r="I3" s="32">
        <v>0.5</v>
      </c>
      <c r="J3" s="33">
        <v>0</v>
      </c>
      <c r="K3" s="17">
        <v>0.53947368421052599</v>
      </c>
      <c r="L3" s="17">
        <v>0</v>
      </c>
      <c r="M3" s="16">
        <v>1</v>
      </c>
      <c r="N3" s="17">
        <v>9.9999999747524201E-3</v>
      </c>
      <c r="O3" s="17">
        <v>0.5</v>
      </c>
      <c r="P3" s="17">
        <v>9.9999999747524201E-3</v>
      </c>
      <c r="Q3" s="16">
        <v>1</v>
      </c>
      <c r="R3" s="17">
        <v>9.9999999747524201E-3</v>
      </c>
      <c r="S3" s="17">
        <v>0.58333333333333304</v>
      </c>
      <c r="T3" s="17">
        <v>9.9999999747524201E-3</v>
      </c>
      <c r="U3" s="16">
        <v>1</v>
      </c>
      <c r="V3" s="17">
        <v>1.9999999949504799E-2</v>
      </c>
      <c r="W3" s="2">
        <f>IF(F3&gt;3599,"N.A.",E3)</f>
        <v>1</v>
      </c>
      <c r="X3" s="31">
        <f>MAX(IF(H3&lt;3600,G3,0),IF(J3&lt;3600,I3,0), IF(L3&lt;3600,K3,0),IF(N3&lt;3600,M3,0),IF(P3&lt;3600,O3,0),IF(R3&lt;3600,Q3,0),IF(T3&lt;3600,S3,0),IF(V3&lt;3600,U3,0))</f>
        <v>1</v>
      </c>
    </row>
    <row r="4" spans="1:24">
      <c r="A4" t="s">
        <v>21</v>
      </c>
      <c r="B4" s="16">
        <v>20</v>
      </c>
      <c r="C4" s="16">
        <v>27</v>
      </c>
      <c r="D4" s="16">
        <v>219</v>
      </c>
      <c r="E4" s="16">
        <v>2</v>
      </c>
      <c r="F4" s="17">
        <v>9.9999999747524201E-3</v>
      </c>
      <c r="G4" s="32">
        <v>1</v>
      </c>
      <c r="H4" s="32">
        <v>4.0000000000000001E-3</v>
      </c>
      <c r="I4" s="32">
        <v>1</v>
      </c>
      <c r="J4" s="33">
        <v>0</v>
      </c>
      <c r="K4" s="17">
        <v>1</v>
      </c>
      <c r="L4" s="17">
        <v>0</v>
      </c>
      <c r="M4" s="16">
        <v>2</v>
      </c>
      <c r="N4" s="17">
        <v>0</v>
      </c>
      <c r="O4" s="17">
        <v>0.999999999999999</v>
      </c>
      <c r="P4" s="17">
        <v>0</v>
      </c>
      <c r="Q4" s="16">
        <v>2</v>
      </c>
      <c r="R4" s="17">
        <v>0</v>
      </c>
      <c r="S4" s="17">
        <v>1</v>
      </c>
      <c r="T4" s="17">
        <v>0</v>
      </c>
      <c r="U4" s="16">
        <v>2</v>
      </c>
      <c r="V4" s="17">
        <v>1.9999999949504799E-2</v>
      </c>
      <c r="W4" s="2">
        <f t="shared" ref="W4:W67" si="0">IF(F4&gt;3599,"N.A.",E4)</f>
        <v>2</v>
      </c>
      <c r="X4" s="31">
        <f t="shared" ref="X4:X67" si="1">MAX(IF(H4&lt;3600,G4,0),IF(J4&lt;3600,I4,0), IF(L4&lt;3600,K4,0),IF(N4&lt;3600,M4,0),IF(P4&lt;3600,O4,0),IF(R4&lt;3600,Q4,0),IF(T4&lt;3600,S4,0),IF(V4&lt;3600,U4,0))</f>
        <v>2</v>
      </c>
    </row>
    <row r="5" spans="1:24">
      <c r="A5" t="s">
        <v>22</v>
      </c>
      <c r="B5" s="16">
        <v>20</v>
      </c>
      <c r="C5" s="16">
        <v>27</v>
      </c>
      <c r="D5" s="16">
        <v>227</v>
      </c>
      <c r="E5" s="16">
        <v>2</v>
      </c>
      <c r="F5" s="17">
        <v>1.9999999949504799E-2</v>
      </c>
      <c r="G5" s="32">
        <v>0.79</v>
      </c>
      <c r="H5" s="32">
        <v>4.0000000000000001E-3</v>
      </c>
      <c r="I5" s="32">
        <v>0.6</v>
      </c>
      <c r="J5" s="33">
        <v>0</v>
      </c>
      <c r="K5" s="17">
        <v>0.63157894736842102</v>
      </c>
      <c r="L5" s="17">
        <v>9.9999999747524201E-3</v>
      </c>
      <c r="M5" s="16">
        <v>2</v>
      </c>
      <c r="N5" s="17">
        <v>9.9999999747524201E-3</v>
      </c>
      <c r="O5" s="17">
        <v>0.6</v>
      </c>
      <c r="P5" s="17">
        <v>9.9999999747524201E-3</v>
      </c>
      <c r="Q5" s="16">
        <v>2</v>
      </c>
      <c r="R5" s="17">
        <v>9.9999999747524201E-3</v>
      </c>
      <c r="S5" s="17">
        <v>0.8</v>
      </c>
      <c r="T5" s="17">
        <v>9.9999999747524201E-3</v>
      </c>
      <c r="U5" s="16">
        <v>2</v>
      </c>
      <c r="V5" s="17">
        <v>2.0000000233721903E-2</v>
      </c>
      <c r="W5" s="2">
        <f t="shared" si="0"/>
        <v>2</v>
      </c>
      <c r="X5" s="31">
        <f t="shared" si="1"/>
        <v>2</v>
      </c>
    </row>
    <row r="6" spans="1:24">
      <c r="A6" t="s">
        <v>23</v>
      </c>
      <c r="B6" s="16">
        <v>20</v>
      </c>
      <c r="C6" s="16">
        <v>27</v>
      </c>
      <c r="D6" s="16">
        <v>235</v>
      </c>
      <c r="E6" s="16">
        <v>3</v>
      </c>
      <c r="F6" s="17">
        <v>1.0000000258969501E-2</v>
      </c>
      <c r="G6" s="32">
        <v>0.95</v>
      </c>
      <c r="H6" s="32">
        <v>4.0000000000000001E-3</v>
      </c>
      <c r="I6" s="32">
        <v>0.95</v>
      </c>
      <c r="J6" s="33">
        <v>0</v>
      </c>
      <c r="K6" s="17">
        <v>0.95</v>
      </c>
      <c r="L6" s="17">
        <v>0</v>
      </c>
      <c r="M6" s="16">
        <v>3</v>
      </c>
      <c r="N6" s="17">
        <v>0</v>
      </c>
      <c r="O6" s="17">
        <v>0.95</v>
      </c>
      <c r="P6" s="17">
        <v>9.9999999747524201E-3</v>
      </c>
      <c r="Q6" s="16">
        <v>3</v>
      </c>
      <c r="R6" s="17">
        <v>1.0000000258969501E-2</v>
      </c>
      <c r="S6" s="17">
        <v>0.95</v>
      </c>
      <c r="T6" s="17">
        <v>1.9999999949504799E-2</v>
      </c>
      <c r="U6" s="16">
        <v>3</v>
      </c>
      <c r="V6" s="17">
        <v>1.9999999949504799E-2</v>
      </c>
      <c r="W6" s="2">
        <f t="shared" si="0"/>
        <v>3</v>
      </c>
      <c r="X6" s="31">
        <f t="shared" si="1"/>
        <v>3</v>
      </c>
    </row>
    <row r="7" spans="1:24">
      <c r="A7" t="s">
        <v>24</v>
      </c>
      <c r="B7" s="16">
        <v>20</v>
      </c>
      <c r="C7" s="16">
        <v>27</v>
      </c>
      <c r="D7" s="16">
        <v>243</v>
      </c>
      <c r="E7" s="16">
        <v>4</v>
      </c>
      <c r="F7" s="17">
        <v>9.9999999747524201E-3</v>
      </c>
      <c r="G7" s="32">
        <v>1.08</v>
      </c>
      <c r="H7" s="32">
        <v>4.0000000000000001E-3</v>
      </c>
      <c r="I7" s="32">
        <v>1.08</v>
      </c>
      <c r="J7" s="33">
        <v>0</v>
      </c>
      <c r="K7" s="17">
        <v>1.0785714285714201</v>
      </c>
      <c r="L7" s="17">
        <v>0</v>
      </c>
      <c r="M7" s="16">
        <v>4</v>
      </c>
      <c r="N7" s="17">
        <v>9.9999999747524201E-3</v>
      </c>
      <c r="O7" s="17">
        <v>1.0785714285714201</v>
      </c>
      <c r="P7" s="17">
        <v>0</v>
      </c>
      <c r="Q7" s="16">
        <v>4</v>
      </c>
      <c r="R7" s="17">
        <v>0</v>
      </c>
      <c r="S7" s="17">
        <v>1.0785714285714201</v>
      </c>
      <c r="T7" s="17">
        <v>9.9999999747524201E-3</v>
      </c>
      <c r="U7" s="16">
        <v>4</v>
      </c>
      <c r="V7" s="17">
        <v>1.9999999949504799E-2</v>
      </c>
      <c r="W7" s="2">
        <f t="shared" si="0"/>
        <v>4</v>
      </c>
      <c r="X7" s="31">
        <f t="shared" si="1"/>
        <v>4</v>
      </c>
    </row>
    <row r="8" spans="1:24">
      <c r="A8" t="s">
        <v>25</v>
      </c>
      <c r="B8" s="16">
        <v>20</v>
      </c>
      <c r="C8" s="16">
        <v>34</v>
      </c>
      <c r="D8" s="16">
        <v>251</v>
      </c>
      <c r="E8" s="16">
        <v>1</v>
      </c>
      <c r="F8" s="17">
        <v>2.9999999924257201E-2</v>
      </c>
      <c r="G8" s="32">
        <v>0.37</v>
      </c>
      <c r="H8" s="32">
        <v>4.0000000000000001E-3</v>
      </c>
      <c r="I8" s="32">
        <v>0.08</v>
      </c>
      <c r="J8" s="33">
        <v>0</v>
      </c>
      <c r="K8" s="17">
        <v>0.375</v>
      </c>
      <c r="L8" s="17">
        <v>9.9999999747524201E-3</v>
      </c>
      <c r="M8" s="16">
        <v>1</v>
      </c>
      <c r="N8" s="17">
        <v>9.9999999747524201E-3</v>
      </c>
      <c r="O8" s="17">
        <v>0.375</v>
      </c>
      <c r="P8" s="17">
        <v>9.9999999747524201E-3</v>
      </c>
      <c r="Q8" s="16">
        <v>1</v>
      </c>
      <c r="R8" s="17">
        <v>0</v>
      </c>
      <c r="S8" s="17">
        <v>0.375</v>
      </c>
      <c r="T8" s="17">
        <v>9.9999999747524201E-3</v>
      </c>
      <c r="U8" s="16">
        <v>1</v>
      </c>
      <c r="V8" s="17">
        <v>9.9999999747524201E-3</v>
      </c>
      <c r="W8" s="2">
        <f t="shared" si="0"/>
        <v>1</v>
      </c>
      <c r="X8" s="31">
        <f t="shared" si="1"/>
        <v>1</v>
      </c>
    </row>
    <row r="9" spans="1:24">
      <c r="A9" t="s">
        <v>26</v>
      </c>
      <c r="B9" s="16">
        <v>20</v>
      </c>
      <c r="C9" s="16">
        <v>34</v>
      </c>
      <c r="D9" s="16">
        <v>259</v>
      </c>
      <c r="E9" s="16">
        <v>1</v>
      </c>
      <c r="F9" s="17">
        <v>1.9999999949504799E-2</v>
      </c>
      <c r="G9" s="32">
        <v>0.14000000000000001</v>
      </c>
      <c r="H9" s="32">
        <v>4.0000000000000001E-3</v>
      </c>
      <c r="I9" s="32">
        <v>0</v>
      </c>
      <c r="J9" s="33">
        <v>0</v>
      </c>
      <c r="K9" s="17">
        <v>0.14285714285714199</v>
      </c>
      <c r="L9" s="17">
        <v>9.9999999747524201E-3</v>
      </c>
      <c r="M9" s="16">
        <v>1</v>
      </c>
      <c r="N9" s="17">
        <v>9.9999999747524201E-3</v>
      </c>
      <c r="O9" s="17">
        <v>0.14285714285714199</v>
      </c>
      <c r="P9" s="17">
        <v>9.9999999747524201E-3</v>
      </c>
      <c r="Q9" s="16">
        <v>1</v>
      </c>
      <c r="R9" s="17">
        <v>0</v>
      </c>
      <c r="S9" s="17">
        <v>0.14285714285714199</v>
      </c>
      <c r="T9" s="17">
        <v>9.9999999747524201E-3</v>
      </c>
      <c r="U9" s="16">
        <v>1</v>
      </c>
      <c r="V9" s="17">
        <v>2.9999999924257201E-2</v>
      </c>
      <c r="W9" s="2">
        <f t="shared" si="0"/>
        <v>1</v>
      </c>
      <c r="X9" s="31">
        <f t="shared" si="1"/>
        <v>1</v>
      </c>
    </row>
    <row r="10" spans="1:24">
      <c r="A10" t="s">
        <v>27</v>
      </c>
      <c r="B10" s="16">
        <v>20</v>
      </c>
      <c r="C10" s="16">
        <v>34</v>
      </c>
      <c r="D10" s="16">
        <v>267</v>
      </c>
      <c r="E10" s="16">
        <v>1</v>
      </c>
      <c r="F10" s="17">
        <v>9.9999999747524201E-3</v>
      </c>
      <c r="G10" s="32">
        <v>0.35</v>
      </c>
      <c r="H10" s="32">
        <v>4.0000000000000001E-3</v>
      </c>
      <c r="I10" s="32">
        <v>0.23</v>
      </c>
      <c r="J10" s="33">
        <v>0</v>
      </c>
      <c r="K10" s="17">
        <v>0.36666666666666597</v>
      </c>
      <c r="L10" s="17">
        <v>1.0000000258969501E-2</v>
      </c>
      <c r="M10" s="16">
        <v>1</v>
      </c>
      <c r="N10" s="17">
        <v>9.9999999747524201E-3</v>
      </c>
      <c r="O10" s="17">
        <v>0.36666666666666597</v>
      </c>
      <c r="P10" s="17">
        <v>0</v>
      </c>
      <c r="Q10" s="16">
        <v>1</v>
      </c>
      <c r="R10" s="17">
        <v>9.9999999747524201E-3</v>
      </c>
      <c r="S10" s="17">
        <v>0.36666666666666597</v>
      </c>
      <c r="T10" s="17">
        <v>9.9999999747524201E-3</v>
      </c>
      <c r="U10" s="16">
        <v>1</v>
      </c>
      <c r="V10" s="17">
        <v>2.0000000233721903E-2</v>
      </c>
      <c r="W10" s="2">
        <f t="shared" si="0"/>
        <v>1</v>
      </c>
      <c r="X10" s="31">
        <f t="shared" si="1"/>
        <v>1</v>
      </c>
    </row>
    <row r="11" spans="1:24">
      <c r="A11" t="s">
        <v>28</v>
      </c>
      <c r="B11" s="16">
        <v>20</v>
      </c>
      <c r="C11" s="16">
        <v>34</v>
      </c>
      <c r="D11" s="16">
        <v>275</v>
      </c>
      <c r="E11" s="16">
        <v>2</v>
      </c>
      <c r="F11" s="17">
        <v>1.9999999949504799E-2</v>
      </c>
      <c r="G11" s="32">
        <v>0.59</v>
      </c>
      <c r="H11" s="32">
        <v>4.0000000000000001E-3</v>
      </c>
      <c r="I11" s="32">
        <v>0.19</v>
      </c>
      <c r="J11" s="33">
        <v>0</v>
      </c>
      <c r="K11" s="17">
        <v>0.59523809523809501</v>
      </c>
      <c r="L11" s="17">
        <v>9.9999999747524201E-3</v>
      </c>
      <c r="M11" s="16">
        <v>2</v>
      </c>
      <c r="N11" s="17">
        <v>2.0000000233721903E-2</v>
      </c>
      <c r="O11" s="17">
        <v>0.59523809523809501</v>
      </c>
      <c r="P11" s="17">
        <v>0</v>
      </c>
      <c r="Q11" s="16">
        <v>2</v>
      </c>
      <c r="R11" s="17">
        <v>9.9999999747524201E-3</v>
      </c>
      <c r="S11" s="17">
        <v>0.59523809523809501</v>
      </c>
      <c r="T11" s="17">
        <v>9.9999999747524201E-3</v>
      </c>
      <c r="U11" s="16">
        <v>2</v>
      </c>
      <c r="V11" s="17">
        <v>2.9999999924257201E-2</v>
      </c>
      <c r="W11" s="2">
        <f t="shared" si="0"/>
        <v>2</v>
      </c>
      <c r="X11" s="31">
        <f t="shared" si="1"/>
        <v>2</v>
      </c>
    </row>
    <row r="12" spans="1:24">
      <c r="A12" t="s">
        <v>29</v>
      </c>
      <c r="B12" s="16">
        <v>20</v>
      </c>
      <c r="C12" s="16">
        <v>34</v>
      </c>
      <c r="D12" s="16">
        <v>283</v>
      </c>
      <c r="E12" s="16">
        <v>1</v>
      </c>
      <c r="F12" s="17">
        <v>3.0000000208474299E-2</v>
      </c>
      <c r="G12" s="32">
        <v>0.25</v>
      </c>
      <c r="H12" s="32">
        <v>4.0000000000000001E-3</v>
      </c>
      <c r="I12" s="32">
        <v>0.25</v>
      </c>
      <c r="J12" s="33">
        <v>0</v>
      </c>
      <c r="K12" s="17">
        <v>0.25</v>
      </c>
      <c r="L12" s="17">
        <v>0</v>
      </c>
      <c r="M12" s="16">
        <v>1</v>
      </c>
      <c r="N12" s="17">
        <v>9.9999999747524201E-3</v>
      </c>
      <c r="O12" s="17">
        <v>0.25</v>
      </c>
      <c r="P12" s="17">
        <v>0</v>
      </c>
      <c r="Q12" s="16">
        <v>1</v>
      </c>
      <c r="R12" s="17">
        <v>9.9999999747524201E-3</v>
      </c>
      <c r="S12" s="17">
        <v>0.25</v>
      </c>
      <c r="T12" s="17">
        <v>2.9999999924257201E-2</v>
      </c>
      <c r="U12" s="16">
        <v>1</v>
      </c>
      <c r="V12" s="17">
        <v>2.9999999924257201E-2</v>
      </c>
      <c r="W12" s="2">
        <f t="shared" si="0"/>
        <v>1</v>
      </c>
      <c r="X12" s="31">
        <f t="shared" si="1"/>
        <v>1</v>
      </c>
    </row>
    <row r="13" spans="1:24">
      <c r="A13" t="s">
        <v>30</v>
      </c>
      <c r="B13" s="16">
        <v>20</v>
      </c>
      <c r="C13" s="16">
        <v>42</v>
      </c>
      <c r="D13" s="16">
        <v>291</v>
      </c>
      <c r="E13" s="16">
        <v>1</v>
      </c>
      <c r="F13" s="17">
        <v>2.9999999924257201E-2</v>
      </c>
      <c r="G13" s="32">
        <v>0.12</v>
      </c>
      <c r="H13" s="32">
        <v>4.0000000000000001E-3</v>
      </c>
      <c r="I13" s="32">
        <v>0</v>
      </c>
      <c r="J13" s="33">
        <v>0</v>
      </c>
      <c r="K13" s="17">
        <v>0.124999999999999</v>
      </c>
      <c r="L13" s="17">
        <v>9.9999999747524201E-3</v>
      </c>
      <c r="M13" s="16">
        <v>1</v>
      </c>
      <c r="N13" s="17">
        <v>9.9999999747524201E-3</v>
      </c>
      <c r="O13" s="17">
        <v>0.125</v>
      </c>
      <c r="P13" s="17">
        <v>9.9999999747524201E-3</v>
      </c>
      <c r="Q13" s="16">
        <v>1</v>
      </c>
      <c r="R13" s="17">
        <v>9.9999999747524201E-3</v>
      </c>
      <c r="S13" s="17">
        <v>0.125</v>
      </c>
      <c r="T13" s="17">
        <v>1.9999999949504799E-2</v>
      </c>
      <c r="U13" s="16">
        <v>1</v>
      </c>
      <c r="V13" s="17">
        <v>4.0000000183226803E-2</v>
      </c>
      <c r="W13" s="2">
        <f t="shared" si="0"/>
        <v>1</v>
      </c>
      <c r="X13" s="31">
        <f t="shared" si="1"/>
        <v>1</v>
      </c>
    </row>
    <row r="14" spans="1:24">
      <c r="A14" t="s">
        <v>31</v>
      </c>
      <c r="B14" s="16">
        <v>20</v>
      </c>
      <c r="C14" s="16">
        <v>42</v>
      </c>
      <c r="D14" s="16">
        <v>299</v>
      </c>
      <c r="E14" s="16">
        <v>0</v>
      </c>
      <c r="F14" s="17">
        <v>1.9999999949504799E-2</v>
      </c>
      <c r="G14" s="32">
        <v>0</v>
      </c>
      <c r="H14" s="32">
        <v>4.0000000000000001E-3</v>
      </c>
      <c r="I14" s="32">
        <v>0</v>
      </c>
      <c r="J14" s="33">
        <v>0</v>
      </c>
      <c r="K14" s="17">
        <v>0</v>
      </c>
      <c r="L14" s="17">
        <v>0</v>
      </c>
      <c r="M14" s="16">
        <v>0</v>
      </c>
      <c r="N14" s="17">
        <v>9.9999999747524201E-3</v>
      </c>
      <c r="O14" s="17">
        <v>0</v>
      </c>
      <c r="P14" s="17">
        <v>9.9999999747524201E-3</v>
      </c>
      <c r="Q14" s="16">
        <v>0</v>
      </c>
      <c r="R14" s="17">
        <v>9.9999999747524201E-3</v>
      </c>
      <c r="S14" s="17">
        <v>0</v>
      </c>
      <c r="T14" s="17">
        <v>3.0000000208474299E-2</v>
      </c>
      <c r="U14" s="16">
        <v>0</v>
      </c>
      <c r="V14" s="17">
        <v>4.9999999873762101E-2</v>
      </c>
      <c r="W14" s="2">
        <f t="shared" si="0"/>
        <v>0</v>
      </c>
      <c r="X14" s="31">
        <f t="shared" si="1"/>
        <v>0</v>
      </c>
    </row>
    <row r="15" spans="1:24">
      <c r="A15" t="s">
        <v>32</v>
      </c>
      <c r="B15" s="16">
        <v>20</v>
      </c>
      <c r="C15" s="16">
        <v>42</v>
      </c>
      <c r="D15" s="16">
        <v>307</v>
      </c>
      <c r="E15" s="16">
        <v>0</v>
      </c>
      <c r="F15" s="17">
        <v>3.0000000208474299E-2</v>
      </c>
      <c r="G15" s="32">
        <v>0</v>
      </c>
      <c r="H15" s="32">
        <v>4.0000000000000001E-3</v>
      </c>
      <c r="I15" s="32">
        <v>0</v>
      </c>
      <c r="J15" s="33">
        <v>0</v>
      </c>
      <c r="K15" s="17">
        <v>0</v>
      </c>
      <c r="L15" s="17">
        <v>1.9999999949504799E-2</v>
      </c>
      <c r="M15" s="16">
        <v>0</v>
      </c>
      <c r="N15" s="17">
        <v>9.9999999747524201E-3</v>
      </c>
      <c r="O15" s="17">
        <v>0</v>
      </c>
      <c r="P15" s="17">
        <v>0</v>
      </c>
      <c r="Q15" s="16">
        <v>0</v>
      </c>
      <c r="R15" s="17">
        <v>9.9999999747524201E-3</v>
      </c>
      <c r="S15" s="17">
        <v>0</v>
      </c>
      <c r="T15" s="17">
        <v>1.9999999949504799E-2</v>
      </c>
      <c r="U15" s="16">
        <v>0</v>
      </c>
      <c r="V15" s="17">
        <v>2.9999999924257201E-2</v>
      </c>
      <c r="W15" s="2">
        <f t="shared" si="0"/>
        <v>0</v>
      </c>
      <c r="X15" s="31">
        <f t="shared" si="1"/>
        <v>0</v>
      </c>
    </row>
    <row r="16" spans="1:24">
      <c r="A16" t="s">
        <v>33</v>
      </c>
      <c r="B16" s="16">
        <v>20</v>
      </c>
      <c r="C16" s="16">
        <v>42</v>
      </c>
      <c r="D16" s="16">
        <v>315</v>
      </c>
      <c r="E16" s="16">
        <v>0</v>
      </c>
      <c r="F16" s="17">
        <v>1.9999999949504799E-2</v>
      </c>
      <c r="G16" s="32">
        <v>0</v>
      </c>
      <c r="H16" s="32">
        <v>4.0000000000000001E-3</v>
      </c>
      <c r="I16" s="32">
        <v>0</v>
      </c>
      <c r="J16" s="33">
        <v>0</v>
      </c>
      <c r="K16" s="17">
        <v>0</v>
      </c>
      <c r="L16" s="17">
        <v>0</v>
      </c>
      <c r="M16" s="16">
        <v>0</v>
      </c>
      <c r="N16" s="17">
        <v>9.9999999747524201E-3</v>
      </c>
      <c r="O16" s="17">
        <v>0</v>
      </c>
      <c r="P16" s="17">
        <v>0</v>
      </c>
      <c r="Q16" s="16">
        <v>0</v>
      </c>
      <c r="R16" s="17">
        <v>9.9999999747524201E-3</v>
      </c>
      <c r="S16" s="17">
        <v>0</v>
      </c>
      <c r="T16" s="17">
        <v>1.9999999949504799E-2</v>
      </c>
      <c r="U16" s="16">
        <v>0</v>
      </c>
      <c r="V16" s="17">
        <v>3.9999999899009701E-2</v>
      </c>
      <c r="W16" s="2">
        <f t="shared" si="0"/>
        <v>0</v>
      </c>
      <c r="X16" s="31">
        <f t="shared" si="1"/>
        <v>0</v>
      </c>
    </row>
    <row r="17" spans="1:24">
      <c r="A17" t="s">
        <v>34</v>
      </c>
      <c r="B17" s="16">
        <v>20</v>
      </c>
      <c r="C17" s="16">
        <v>42</v>
      </c>
      <c r="D17" s="16">
        <v>323</v>
      </c>
      <c r="E17" s="16">
        <v>0</v>
      </c>
      <c r="F17" s="17">
        <v>3.9999999899009701E-2</v>
      </c>
      <c r="G17" s="32">
        <v>0</v>
      </c>
      <c r="H17" s="32">
        <v>8.0000000000000002E-3</v>
      </c>
      <c r="I17" s="32">
        <v>0</v>
      </c>
      <c r="J17" s="33">
        <v>0</v>
      </c>
      <c r="K17" s="17">
        <v>0</v>
      </c>
      <c r="L17" s="17">
        <v>9.9999999747524201E-3</v>
      </c>
      <c r="M17" s="16">
        <v>0</v>
      </c>
      <c r="N17" s="17">
        <v>9.9999999747524201E-3</v>
      </c>
      <c r="O17" s="17">
        <v>0</v>
      </c>
      <c r="P17" s="17">
        <v>9.9999999747524201E-3</v>
      </c>
      <c r="Q17" s="16">
        <v>0</v>
      </c>
      <c r="R17" s="17">
        <v>9.9999999747524201E-3</v>
      </c>
      <c r="S17" s="17">
        <v>0</v>
      </c>
      <c r="T17" s="17">
        <v>2.9999999924257201E-2</v>
      </c>
      <c r="U17" s="16">
        <v>0</v>
      </c>
      <c r="V17" s="17">
        <v>3.9999999899009701E-2</v>
      </c>
      <c r="W17" s="2">
        <f t="shared" si="0"/>
        <v>0</v>
      </c>
      <c r="X17" s="31">
        <f t="shared" si="1"/>
        <v>0</v>
      </c>
    </row>
    <row r="18" spans="1:24">
      <c r="A18" t="s">
        <v>35</v>
      </c>
      <c r="B18" s="16">
        <v>20</v>
      </c>
      <c r="C18" s="16">
        <v>49</v>
      </c>
      <c r="D18" s="16">
        <v>331</v>
      </c>
      <c r="E18" s="16">
        <v>0</v>
      </c>
      <c r="F18" s="17">
        <v>1.9999999949504799E-2</v>
      </c>
      <c r="G18" s="32">
        <v>0</v>
      </c>
      <c r="H18" s="32">
        <v>4.0000000000000001E-3</v>
      </c>
      <c r="I18" s="32">
        <v>0</v>
      </c>
      <c r="J18" s="33">
        <v>0</v>
      </c>
      <c r="K18" s="17">
        <v>0</v>
      </c>
      <c r="L18" s="17">
        <v>0</v>
      </c>
      <c r="M18" s="16">
        <v>0</v>
      </c>
      <c r="N18" s="17">
        <v>9.9999999747524201E-3</v>
      </c>
      <c r="O18" s="17">
        <v>0</v>
      </c>
      <c r="P18" s="17">
        <v>9.9999999747524201E-3</v>
      </c>
      <c r="Q18" s="16">
        <v>0</v>
      </c>
      <c r="R18" s="17">
        <v>0</v>
      </c>
      <c r="S18" s="17">
        <v>0</v>
      </c>
      <c r="T18" s="17">
        <v>3.9999999899009701E-2</v>
      </c>
      <c r="U18" s="16">
        <v>0</v>
      </c>
      <c r="V18" s="17">
        <v>5.0000000157979195E-2</v>
      </c>
      <c r="W18" s="2">
        <f t="shared" si="0"/>
        <v>0</v>
      </c>
      <c r="X18" s="31">
        <f t="shared" si="1"/>
        <v>0</v>
      </c>
    </row>
    <row r="19" spans="1:24">
      <c r="A19" t="s">
        <v>36</v>
      </c>
      <c r="B19" s="16">
        <v>20</v>
      </c>
      <c r="C19" s="16">
        <v>49</v>
      </c>
      <c r="D19" s="16">
        <v>339</v>
      </c>
      <c r="E19" s="16">
        <v>0</v>
      </c>
      <c r="F19" s="17">
        <v>3.0000000208474299E-2</v>
      </c>
      <c r="G19" s="32">
        <v>0</v>
      </c>
      <c r="H19" s="32">
        <v>4.0000000000000001E-3</v>
      </c>
      <c r="I19" s="32">
        <v>0</v>
      </c>
      <c r="J19" s="33">
        <v>0</v>
      </c>
      <c r="K19" s="17">
        <v>0</v>
      </c>
      <c r="L19" s="17">
        <v>1.9999999949504799E-2</v>
      </c>
      <c r="M19" s="16">
        <v>0</v>
      </c>
      <c r="N19" s="17">
        <v>1.9999999949504799E-2</v>
      </c>
      <c r="O19" s="17">
        <v>0</v>
      </c>
      <c r="P19" s="17">
        <v>9.9999999747524201E-3</v>
      </c>
      <c r="Q19" s="16">
        <v>0</v>
      </c>
      <c r="R19" s="17">
        <v>0</v>
      </c>
      <c r="S19" s="17">
        <v>0</v>
      </c>
      <c r="T19" s="17">
        <v>3.9999999899009701E-2</v>
      </c>
      <c r="U19" s="16">
        <v>0</v>
      </c>
      <c r="V19" s="17">
        <v>3.9999999899009701E-2</v>
      </c>
      <c r="W19" s="2">
        <f t="shared" si="0"/>
        <v>0</v>
      </c>
      <c r="X19" s="31">
        <f t="shared" si="1"/>
        <v>0</v>
      </c>
    </row>
    <row r="20" spans="1:24">
      <c r="A20" t="s">
        <v>37</v>
      </c>
      <c r="B20" s="16">
        <v>20</v>
      </c>
      <c r="C20" s="16">
        <v>49</v>
      </c>
      <c r="D20" s="16">
        <v>347</v>
      </c>
      <c r="E20" s="16">
        <v>0</v>
      </c>
      <c r="F20" s="17">
        <v>2.9999999924257201E-2</v>
      </c>
      <c r="G20" s="32">
        <v>0</v>
      </c>
      <c r="H20" s="32">
        <v>8.0000000000000002E-3</v>
      </c>
      <c r="I20" s="32">
        <v>0</v>
      </c>
      <c r="J20" s="33">
        <v>0</v>
      </c>
      <c r="K20" s="17">
        <v>0</v>
      </c>
      <c r="L20" s="17">
        <v>0</v>
      </c>
      <c r="M20" s="16">
        <v>0</v>
      </c>
      <c r="N20" s="17">
        <v>1.0000000258969501E-2</v>
      </c>
      <c r="O20" s="17">
        <v>0</v>
      </c>
      <c r="P20" s="17">
        <v>0</v>
      </c>
      <c r="Q20" s="16">
        <v>0</v>
      </c>
      <c r="R20" s="17">
        <v>0</v>
      </c>
      <c r="S20" s="17">
        <v>0</v>
      </c>
      <c r="T20" s="17">
        <v>4.0000000183226803E-2</v>
      </c>
      <c r="U20" s="16">
        <v>0</v>
      </c>
      <c r="V20" s="17">
        <v>4.0000000183226803E-2</v>
      </c>
      <c r="W20" s="2">
        <f t="shared" si="0"/>
        <v>0</v>
      </c>
      <c r="X20" s="31">
        <f t="shared" si="1"/>
        <v>0</v>
      </c>
    </row>
    <row r="21" spans="1:24">
      <c r="A21" t="s">
        <v>38</v>
      </c>
      <c r="B21" s="16">
        <v>20</v>
      </c>
      <c r="C21" s="16">
        <v>49</v>
      </c>
      <c r="D21" s="16">
        <v>355</v>
      </c>
      <c r="E21" s="16">
        <v>0</v>
      </c>
      <c r="F21" s="17">
        <v>2.9999999924257201E-2</v>
      </c>
      <c r="G21" s="32">
        <v>0</v>
      </c>
      <c r="H21" s="32">
        <v>8.0000000000000002E-3</v>
      </c>
      <c r="I21" s="32">
        <v>0</v>
      </c>
      <c r="J21" s="33">
        <v>0</v>
      </c>
      <c r="K21" s="17">
        <v>0</v>
      </c>
      <c r="L21" s="17">
        <v>2.0000000233721903E-2</v>
      </c>
      <c r="M21" s="16">
        <v>0</v>
      </c>
      <c r="N21" s="17">
        <v>9.9999999747524201E-3</v>
      </c>
      <c r="O21" s="17">
        <v>0</v>
      </c>
      <c r="P21" s="17">
        <v>9.9999999747524201E-3</v>
      </c>
      <c r="Q21" s="16">
        <v>0</v>
      </c>
      <c r="R21" s="17">
        <v>9.9999999747524201E-3</v>
      </c>
      <c r="S21" s="17">
        <v>0</v>
      </c>
      <c r="T21" s="17">
        <v>2.9999999924257201E-2</v>
      </c>
      <c r="U21" s="16">
        <v>0</v>
      </c>
      <c r="V21" s="17">
        <v>3.9999999899009701E-2</v>
      </c>
      <c r="W21" s="2">
        <f t="shared" si="0"/>
        <v>0</v>
      </c>
      <c r="X21" s="31">
        <f t="shared" si="1"/>
        <v>0</v>
      </c>
    </row>
    <row r="22" spans="1:24">
      <c r="A22" t="s">
        <v>39</v>
      </c>
      <c r="B22" s="16">
        <v>20</v>
      </c>
      <c r="C22" s="16">
        <v>49</v>
      </c>
      <c r="D22" s="16">
        <v>363</v>
      </c>
      <c r="E22" s="16">
        <v>0</v>
      </c>
      <c r="F22" s="17">
        <v>1.9999999949504799E-2</v>
      </c>
      <c r="G22" s="32">
        <v>0</v>
      </c>
      <c r="H22" s="32">
        <v>4.0000000000000001E-3</v>
      </c>
      <c r="I22" s="32">
        <v>0</v>
      </c>
      <c r="J22" s="33">
        <v>0</v>
      </c>
      <c r="K22" s="17">
        <v>0</v>
      </c>
      <c r="L22" s="17">
        <v>0</v>
      </c>
      <c r="M22" s="16">
        <v>0</v>
      </c>
      <c r="N22" s="17">
        <v>9.9999999747524201E-3</v>
      </c>
      <c r="O22" s="17">
        <v>0</v>
      </c>
      <c r="P22" s="17">
        <v>9.9999999747524201E-3</v>
      </c>
      <c r="Q22" s="16">
        <v>0</v>
      </c>
      <c r="R22" s="17">
        <v>0</v>
      </c>
      <c r="S22" s="17">
        <v>0</v>
      </c>
      <c r="T22" s="17">
        <v>2.9999999924257201E-2</v>
      </c>
      <c r="U22" s="16">
        <v>0</v>
      </c>
      <c r="V22" s="17">
        <v>5.0000000157979195E-2</v>
      </c>
      <c r="W22" s="2">
        <f t="shared" si="0"/>
        <v>0</v>
      </c>
      <c r="X22" s="31">
        <f t="shared" si="1"/>
        <v>0</v>
      </c>
    </row>
    <row r="23" spans="1:24">
      <c r="A23" t="s">
        <v>40</v>
      </c>
      <c r="B23" s="16">
        <v>20</v>
      </c>
      <c r="C23" s="16">
        <v>57</v>
      </c>
      <c r="D23" s="16">
        <v>371</v>
      </c>
      <c r="E23" s="16">
        <v>0</v>
      </c>
      <c r="F23" s="17">
        <v>3.0000000208474299E-2</v>
      </c>
      <c r="G23" s="32">
        <v>0</v>
      </c>
      <c r="H23" s="32">
        <v>8.0000000000000002E-3</v>
      </c>
      <c r="I23" s="32">
        <v>0</v>
      </c>
      <c r="J23" s="33">
        <v>0</v>
      </c>
      <c r="K23" s="17">
        <v>0</v>
      </c>
      <c r="L23" s="17">
        <v>9.9999999747524201E-3</v>
      </c>
      <c r="M23" s="16">
        <v>0</v>
      </c>
      <c r="N23" s="17">
        <v>0</v>
      </c>
      <c r="O23" s="17">
        <v>0</v>
      </c>
      <c r="P23" s="17">
        <v>9.9999999747524201E-3</v>
      </c>
      <c r="Q23" s="16">
        <v>0</v>
      </c>
      <c r="R23" s="17">
        <v>9.9999999747524201E-3</v>
      </c>
      <c r="S23" s="17">
        <v>0</v>
      </c>
      <c r="T23" s="17">
        <v>8.0000000082236497E-2</v>
      </c>
      <c r="U23" s="16">
        <v>0</v>
      </c>
      <c r="V23" s="17">
        <v>3.9999999899009701E-2</v>
      </c>
      <c r="W23" s="2">
        <f t="shared" si="0"/>
        <v>0</v>
      </c>
      <c r="X23" s="31">
        <f t="shared" si="1"/>
        <v>0</v>
      </c>
    </row>
    <row r="24" spans="1:24">
      <c r="A24" t="s">
        <v>41</v>
      </c>
      <c r="B24" s="16">
        <v>20</v>
      </c>
      <c r="C24" s="16">
        <v>57</v>
      </c>
      <c r="D24" s="16">
        <v>379</v>
      </c>
      <c r="E24" s="16">
        <v>0</v>
      </c>
      <c r="F24" s="17">
        <v>1.9999999949504799E-2</v>
      </c>
      <c r="G24" s="32">
        <v>0</v>
      </c>
      <c r="H24" s="32">
        <v>8.0000000000000002E-3</v>
      </c>
      <c r="I24" s="32">
        <v>0</v>
      </c>
      <c r="J24" s="33">
        <v>0</v>
      </c>
      <c r="K24" s="17">
        <v>0</v>
      </c>
      <c r="L24" s="17">
        <v>9.9999999747524201E-3</v>
      </c>
      <c r="M24" s="16">
        <v>0</v>
      </c>
      <c r="N24" s="17">
        <v>9.9999999747524201E-3</v>
      </c>
      <c r="O24" s="17">
        <v>0</v>
      </c>
      <c r="P24" s="17">
        <v>9.9999999747524201E-3</v>
      </c>
      <c r="Q24" s="16">
        <v>0</v>
      </c>
      <c r="R24" s="17">
        <v>9.9999999747524201E-3</v>
      </c>
      <c r="S24" s="17">
        <v>0</v>
      </c>
      <c r="T24" s="17">
        <v>5.0000000157979195E-2</v>
      </c>
      <c r="U24" s="16">
        <v>0</v>
      </c>
      <c r="V24" s="17">
        <v>5.0000000157979195E-2</v>
      </c>
      <c r="W24" s="2">
        <f t="shared" si="0"/>
        <v>0</v>
      </c>
      <c r="X24" s="31">
        <f t="shared" si="1"/>
        <v>0</v>
      </c>
    </row>
    <row r="25" spans="1:24">
      <c r="A25" t="s">
        <v>42</v>
      </c>
      <c r="B25" s="16">
        <v>20</v>
      </c>
      <c r="C25" s="16">
        <v>57</v>
      </c>
      <c r="D25" s="16">
        <v>387</v>
      </c>
      <c r="E25" s="16">
        <v>0</v>
      </c>
      <c r="F25" s="17">
        <v>2.9999999924257201E-2</v>
      </c>
      <c r="G25" s="32">
        <v>0</v>
      </c>
      <c r="H25" s="32">
        <v>4.0000000000000001E-3</v>
      </c>
      <c r="I25" s="32">
        <v>0</v>
      </c>
      <c r="J25" s="33">
        <v>0</v>
      </c>
      <c r="K25" s="17">
        <v>0</v>
      </c>
      <c r="L25" s="17">
        <v>9.9999999747524201E-3</v>
      </c>
      <c r="M25" s="16">
        <v>0</v>
      </c>
      <c r="N25" s="17">
        <v>1.9999999949504799E-2</v>
      </c>
      <c r="O25" s="17">
        <v>0</v>
      </c>
      <c r="P25" s="17">
        <v>0</v>
      </c>
      <c r="Q25" s="16">
        <v>0</v>
      </c>
      <c r="R25" s="17">
        <v>9.9999999747524201E-3</v>
      </c>
      <c r="S25" s="17">
        <v>0</v>
      </c>
      <c r="T25" s="17">
        <v>5.99999998485145E-2</v>
      </c>
      <c r="U25" s="16">
        <v>0</v>
      </c>
      <c r="V25" s="17">
        <v>8.0000000082236497E-2</v>
      </c>
      <c r="W25" s="2">
        <f t="shared" si="0"/>
        <v>0</v>
      </c>
      <c r="X25" s="31">
        <f t="shared" si="1"/>
        <v>0</v>
      </c>
    </row>
    <row r="26" spans="1:24">
      <c r="A26" t="s">
        <v>43</v>
      </c>
      <c r="B26" s="16">
        <v>20</v>
      </c>
      <c r="C26" s="16">
        <v>57</v>
      </c>
      <c r="D26" s="16">
        <v>395</v>
      </c>
      <c r="E26" s="16">
        <v>0</v>
      </c>
      <c r="F26" s="17">
        <v>1.9999999949504799E-2</v>
      </c>
      <c r="G26" s="32">
        <v>0</v>
      </c>
      <c r="H26" s="32">
        <v>4.0000000000000001E-3</v>
      </c>
      <c r="I26" s="32">
        <v>0</v>
      </c>
      <c r="J26" s="33">
        <v>0</v>
      </c>
      <c r="K26" s="17">
        <v>0</v>
      </c>
      <c r="L26" s="17">
        <v>9.9999999747524201E-3</v>
      </c>
      <c r="M26" s="16">
        <v>0</v>
      </c>
      <c r="N26" s="17">
        <v>9.9999999747524201E-3</v>
      </c>
      <c r="O26" s="17">
        <v>0</v>
      </c>
      <c r="P26" s="17">
        <v>0</v>
      </c>
      <c r="Q26" s="16">
        <v>0</v>
      </c>
      <c r="R26" s="17">
        <v>9.9999999747524201E-3</v>
      </c>
      <c r="S26" s="17">
        <v>0</v>
      </c>
      <c r="T26" s="17">
        <v>5.0000000157979195E-2</v>
      </c>
      <c r="U26" s="16">
        <v>0</v>
      </c>
      <c r="V26" s="17">
        <v>4.9999999873762101E-2</v>
      </c>
      <c r="W26" s="2">
        <f t="shared" si="0"/>
        <v>0</v>
      </c>
      <c r="X26" s="31">
        <f t="shared" si="1"/>
        <v>0</v>
      </c>
    </row>
    <row r="27" spans="1:24">
      <c r="A27" t="s">
        <v>44</v>
      </c>
      <c r="B27" s="16">
        <v>20</v>
      </c>
      <c r="C27" s="16">
        <v>57</v>
      </c>
      <c r="D27" s="16">
        <v>403</v>
      </c>
      <c r="E27" s="16">
        <v>0</v>
      </c>
      <c r="F27" s="17">
        <v>3.9999999899009701E-2</v>
      </c>
      <c r="G27" s="32">
        <v>0</v>
      </c>
      <c r="H27" s="32">
        <v>4.0000000000000001E-3</v>
      </c>
      <c r="I27" s="32">
        <v>0</v>
      </c>
      <c r="J27" s="33">
        <v>0</v>
      </c>
      <c r="K27" s="17">
        <v>0</v>
      </c>
      <c r="L27" s="17">
        <v>9.9999999747524201E-3</v>
      </c>
      <c r="M27" s="16">
        <v>0</v>
      </c>
      <c r="N27" s="17">
        <v>9.9999999747524201E-3</v>
      </c>
      <c r="O27" s="17">
        <v>0</v>
      </c>
      <c r="P27" s="17">
        <v>0</v>
      </c>
      <c r="Q27" s="16">
        <v>0</v>
      </c>
      <c r="R27" s="17">
        <v>9.9999999747524201E-3</v>
      </c>
      <c r="S27" s="17">
        <v>0</v>
      </c>
      <c r="T27" s="17">
        <v>3.9999999899009701E-2</v>
      </c>
      <c r="U27" s="16">
        <v>0</v>
      </c>
      <c r="V27" s="17">
        <v>7.0000000107484001E-2</v>
      </c>
      <c r="W27" s="2">
        <f t="shared" si="0"/>
        <v>0</v>
      </c>
      <c r="X27" s="31">
        <f t="shared" si="1"/>
        <v>0</v>
      </c>
    </row>
    <row r="28" spans="1:24">
      <c r="A28" t="s">
        <v>45</v>
      </c>
      <c r="B28" s="16">
        <v>40</v>
      </c>
      <c r="C28" s="16">
        <v>50</v>
      </c>
      <c r="D28" s="16">
        <v>611</v>
      </c>
      <c r="E28" s="16">
        <v>8</v>
      </c>
      <c r="F28" s="17">
        <v>2.9999999924257201E-2</v>
      </c>
      <c r="G28" s="32">
        <v>3.25</v>
      </c>
      <c r="H28" s="32">
        <v>8.0000000000000002E-3</v>
      </c>
      <c r="I28" s="32">
        <v>3.2</v>
      </c>
      <c r="J28" s="33">
        <v>0</v>
      </c>
      <c r="K28" s="17">
        <v>3.2333333333333298</v>
      </c>
      <c r="L28" s="17">
        <v>9.9999999747524201E-3</v>
      </c>
      <c r="M28" s="16">
        <v>8</v>
      </c>
      <c r="N28" s="17">
        <v>0</v>
      </c>
      <c r="O28" s="17">
        <v>3.2</v>
      </c>
      <c r="P28" s="17">
        <v>0</v>
      </c>
      <c r="Q28" s="16">
        <v>8</v>
      </c>
      <c r="R28" s="17">
        <v>9.9999999747524201E-3</v>
      </c>
      <c r="S28" s="17">
        <v>3.25</v>
      </c>
      <c r="T28" s="17">
        <v>2.9999999924257201E-2</v>
      </c>
      <c r="U28" s="16">
        <v>8</v>
      </c>
      <c r="V28" s="17">
        <v>4.9999999873762101E-2</v>
      </c>
      <c r="W28" s="2">
        <f t="shared" si="0"/>
        <v>8</v>
      </c>
      <c r="X28" s="31">
        <f t="shared" si="1"/>
        <v>8</v>
      </c>
    </row>
    <row r="29" spans="1:24">
      <c r="A29" t="s">
        <v>46</v>
      </c>
      <c r="B29" s="16">
        <v>40</v>
      </c>
      <c r="C29" s="16">
        <v>50</v>
      </c>
      <c r="D29" s="16">
        <v>619</v>
      </c>
      <c r="E29" s="16">
        <v>7</v>
      </c>
      <c r="F29" s="17">
        <v>2.0000000233721903E-2</v>
      </c>
      <c r="G29" s="32">
        <v>2.7</v>
      </c>
      <c r="H29" s="32">
        <v>4.0000000000000001E-3</v>
      </c>
      <c r="I29" s="32">
        <v>2.42</v>
      </c>
      <c r="J29" s="33">
        <v>0</v>
      </c>
      <c r="K29" s="17">
        <v>2.7</v>
      </c>
      <c r="L29" s="17">
        <v>9.9999999747524201E-3</v>
      </c>
      <c r="M29" s="16">
        <v>7</v>
      </c>
      <c r="N29" s="17">
        <v>1.9999999949504799E-2</v>
      </c>
      <c r="O29" s="17">
        <v>2.7</v>
      </c>
      <c r="P29" s="17">
        <v>9.9999999747524201E-3</v>
      </c>
      <c r="Q29" s="16">
        <v>7</v>
      </c>
      <c r="R29" s="17">
        <v>1.9999999949504799E-2</v>
      </c>
      <c r="S29" s="17">
        <v>2.7</v>
      </c>
      <c r="T29" s="17">
        <v>1.9999999949504799E-2</v>
      </c>
      <c r="U29" s="16">
        <v>7</v>
      </c>
      <c r="V29" s="17">
        <v>3.0000000208474299E-2</v>
      </c>
      <c r="W29" s="2">
        <f t="shared" si="0"/>
        <v>7</v>
      </c>
      <c r="X29" s="31">
        <f t="shared" si="1"/>
        <v>7</v>
      </c>
    </row>
    <row r="30" spans="1:24">
      <c r="A30" t="s">
        <v>47</v>
      </c>
      <c r="B30" s="16">
        <v>40</v>
      </c>
      <c r="C30" s="16">
        <v>50</v>
      </c>
      <c r="D30" s="16">
        <v>627</v>
      </c>
      <c r="E30" s="16">
        <v>7</v>
      </c>
      <c r="F30" s="17">
        <v>1.9999999949504799E-2</v>
      </c>
      <c r="G30" s="32">
        <v>2.9</v>
      </c>
      <c r="H30" s="32">
        <v>8.0000000000000002E-3</v>
      </c>
      <c r="I30" s="32">
        <v>2.83</v>
      </c>
      <c r="J30" s="33">
        <v>0</v>
      </c>
      <c r="K30" s="17">
        <v>2.9</v>
      </c>
      <c r="L30" s="17">
        <v>9.9999999747524201E-3</v>
      </c>
      <c r="M30" s="16">
        <v>7</v>
      </c>
      <c r="N30" s="17">
        <v>9.9999999747524201E-3</v>
      </c>
      <c r="O30" s="17">
        <v>2.9</v>
      </c>
      <c r="P30" s="17">
        <v>9.9999999747524201E-3</v>
      </c>
      <c r="Q30" s="16">
        <v>7</v>
      </c>
      <c r="R30" s="17">
        <v>0</v>
      </c>
      <c r="S30" s="17">
        <v>2.9</v>
      </c>
      <c r="T30" s="17">
        <v>1.9999999949504799E-2</v>
      </c>
      <c r="U30" s="16">
        <v>7</v>
      </c>
      <c r="V30" s="17">
        <v>7.9999999798019403E-2</v>
      </c>
      <c r="W30" s="2">
        <f t="shared" si="0"/>
        <v>7</v>
      </c>
      <c r="X30" s="31">
        <f t="shared" si="1"/>
        <v>7</v>
      </c>
    </row>
    <row r="31" spans="1:24">
      <c r="A31" t="s">
        <v>48</v>
      </c>
      <c r="B31" s="16">
        <v>40</v>
      </c>
      <c r="C31" s="16">
        <v>50</v>
      </c>
      <c r="D31" s="16">
        <v>635</v>
      </c>
      <c r="E31" s="16">
        <v>8</v>
      </c>
      <c r="F31" s="17">
        <v>5.99999998485145E-2</v>
      </c>
      <c r="G31" s="32">
        <v>2.85</v>
      </c>
      <c r="H31" s="32">
        <v>8.0000000000000002E-3</v>
      </c>
      <c r="I31" s="32">
        <v>2.85</v>
      </c>
      <c r="J31" s="33">
        <v>0</v>
      </c>
      <c r="K31" s="17">
        <v>2.85</v>
      </c>
      <c r="L31" s="17">
        <v>0</v>
      </c>
      <c r="M31" s="16">
        <v>8</v>
      </c>
      <c r="N31" s="17">
        <v>3.0000000208474299E-2</v>
      </c>
      <c r="O31" s="17">
        <v>2.85</v>
      </c>
      <c r="P31" s="17">
        <v>9.9999999747524201E-3</v>
      </c>
      <c r="Q31" s="16">
        <v>8</v>
      </c>
      <c r="R31" s="17">
        <v>2.9999999924257201E-2</v>
      </c>
      <c r="S31" s="17">
        <v>2.85</v>
      </c>
      <c r="T31" s="17">
        <v>1.9999999949504799E-2</v>
      </c>
      <c r="U31" s="16">
        <v>8</v>
      </c>
      <c r="V31" s="17">
        <v>4.9999999873762101E-2</v>
      </c>
      <c r="W31" s="2">
        <f t="shared" si="0"/>
        <v>8</v>
      </c>
      <c r="X31" s="31">
        <f t="shared" si="1"/>
        <v>8</v>
      </c>
    </row>
    <row r="32" spans="1:24">
      <c r="A32" t="s">
        <v>49</v>
      </c>
      <c r="B32" s="16">
        <v>40</v>
      </c>
      <c r="C32" s="16">
        <v>50</v>
      </c>
      <c r="D32" s="16">
        <v>643</v>
      </c>
      <c r="E32" s="16">
        <v>7</v>
      </c>
      <c r="F32" s="17">
        <v>0.10000000003174099</v>
      </c>
      <c r="G32" s="32">
        <v>2.76</v>
      </c>
      <c r="H32" s="32">
        <v>4.0000000000000001E-3</v>
      </c>
      <c r="I32" s="32">
        <v>2.67</v>
      </c>
      <c r="J32" s="33">
        <v>0</v>
      </c>
      <c r="K32" s="17">
        <v>2.7166666666666601</v>
      </c>
      <c r="L32" s="17">
        <v>9.9999999747524201E-3</v>
      </c>
      <c r="M32" s="16">
        <v>7</v>
      </c>
      <c r="N32" s="17">
        <v>1.9999999949504799E-2</v>
      </c>
      <c r="O32" s="17">
        <v>2.7166666666666601</v>
      </c>
      <c r="P32" s="17">
        <v>9.9999999747524201E-3</v>
      </c>
      <c r="Q32" s="16">
        <v>6</v>
      </c>
      <c r="R32" s="17">
        <v>0</v>
      </c>
      <c r="S32" s="17">
        <v>2.7666666666666599</v>
      </c>
      <c r="T32" s="17">
        <v>2.9999999924257201E-2</v>
      </c>
      <c r="U32" s="16">
        <v>7</v>
      </c>
      <c r="V32" s="17">
        <v>8.0000000082236497E-2</v>
      </c>
      <c r="W32" s="2">
        <f t="shared" si="0"/>
        <v>7</v>
      </c>
      <c r="X32" s="31">
        <f t="shared" si="1"/>
        <v>7</v>
      </c>
    </row>
    <row r="33" spans="1:24">
      <c r="A33" t="s">
        <v>50</v>
      </c>
      <c r="B33" s="16">
        <v>40</v>
      </c>
      <c r="C33" s="16">
        <v>60</v>
      </c>
      <c r="D33" s="16">
        <v>651</v>
      </c>
      <c r="E33" s="16">
        <v>3</v>
      </c>
      <c r="F33" s="17">
        <v>0.10000000003174099</v>
      </c>
      <c r="G33" s="32">
        <v>1.43</v>
      </c>
      <c r="H33" s="32">
        <v>8.0000000000000002E-3</v>
      </c>
      <c r="I33" s="32">
        <v>1.07</v>
      </c>
      <c r="J33" s="33">
        <v>0</v>
      </c>
      <c r="K33" s="17">
        <v>1.43333333333333</v>
      </c>
      <c r="L33" s="17">
        <v>0</v>
      </c>
      <c r="M33" s="16">
        <v>3</v>
      </c>
      <c r="N33" s="17">
        <v>9.9999999747524201E-3</v>
      </c>
      <c r="O33" s="17">
        <v>1.43333333333333</v>
      </c>
      <c r="P33" s="17">
        <v>0</v>
      </c>
      <c r="Q33" s="16">
        <v>3</v>
      </c>
      <c r="R33" s="17">
        <v>3.0000000208474299E-2</v>
      </c>
      <c r="S33" s="17">
        <v>1.43333333333333</v>
      </c>
      <c r="T33" s="17">
        <v>6.0000000132731594E-2</v>
      </c>
      <c r="U33" s="16">
        <v>3</v>
      </c>
      <c r="V33" s="17">
        <v>0.67999999998846705</v>
      </c>
      <c r="W33" s="2">
        <f t="shared" si="0"/>
        <v>3</v>
      </c>
      <c r="X33" s="31">
        <f t="shared" si="1"/>
        <v>3</v>
      </c>
    </row>
    <row r="34" spans="1:24">
      <c r="A34" t="s">
        <v>51</v>
      </c>
      <c r="B34" s="16">
        <v>40</v>
      </c>
      <c r="C34" s="16">
        <v>60</v>
      </c>
      <c r="D34" s="16">
        <v>659</v>
      </c>
      <c r="E34" s="16">
        <v>3</v>
      </c>
      <c r="F34" s="17">
        <v>6.0000000132731594E-2</v>
      </c>
      <c r="G34" s="32">
        <v>1.36</v>
      </c>
      <c r="H34" s="32">
        <v>8.0000000000000002E-3</v>
      </c>
      <c r="I34" s="32">
        <v>1.27</v>
      </c>
      <c r="J34" s="33">
        <v>0</v>
      </c>
      <c r="K34" s="17">
        <v>1.4</v>
      </c>
      <c r="L34" s="17">
        <v>1.9999999949504799E-2</v>
      </c>
      <c r="M34" s="16">
        <v>3</v>
      </c>
      <c r="N34" s="17">
        <v>9.9999999747524201E-3</v>
      </c>
      <c r="O34" s="17">
        <v>1.4</v>
      </c>
      <c r="P34" s="17">
        <v>9.9999999747524201E-3</v>
      </c>
      <c r="Q34" s="16">
        <v>3</v>
      </c>
      <c r="R34" s="17">
        <v>1.9999999949504799E-2</v>
      </c>
      <c r="S34" s="17">
        <v>1.4</v>
      </c>
      <c r="T34" s="17">
        <v>5.99999998485145E-2</v>
      </c>
      <c r="U34" s="16">
        <v>3</v>
      </c>
      <c r="V34" s="17">
        <v>0.18000000011397699</v>
      </c>
      <c r="W34" s="2">
        <f t="shared" si="0"/>
        <v>3</v>
      </c>
      <c r="X34" s="31">
        <f t="shared" si="1"/>
        <v>3</v>
      </c>
    </row>
    <row r="35" spans="1:24">
      <c r="A35" t="s">
        <v>52</v>
      </c>
      <c r="B35" s="16">
        <v>40</v>
      </c>
      <c r="C35" s="16">
        <v>60</v>
      </c>
      <c r="D35" s="16">
        <v>667</v>
      </c>
      <c r="E35" s="16">
        <v>4</v>
      </c>
      <c r="F35" s="17">
        <v>4.9999999873762101E-2</v>
      </c>
      <c r="G35" s="32">
        <v>1.28</v>
      </c>
      <c r="H35" s="32">
        <v>8.0000000000000002E-3</v>
      </c>
      <c r="I35" s="32">
        <v>1.1499999999999999</v>
      </c>
      <c r="J35" s="33">
        <v>0</v>
      </c>
      <c r="K35" s="17">
        <v>1.2833333333333301</v>
      </c>
      <c r="L35" s="17">
        <v>1.0000000258969501E-2</v>
      </c>
      <c r="M35" s="16">
        <v>4</v>
      </c>
      <c r="N35" s="17">
        <v>9.9999999747524201E-3</v>
      </c>
      <c r="O35" s="17">
        <v>1.2833333333333301</v>
      </c>
      <c r="P35" s="17">
        <v>9.9999999747524201E-3</v>
      </c>
      <c r="Q35" s="16">
        <v>4</v>
      </c>
      <c r="R35" s="17">
        <v>9.9999999747524201E-3</v>
      </c>
      <c r="S35" s="17">
        <v>1.2833333333333301</v>
      </c>
      <c r="T35" s="17">
        <v>5.0000000157979195E-2</v>
      </c>
      <c r="U35" s="16">
        <v>4</v>
      </c>
      <c r="V35" s="17">
        <v>9.000000005698891E-2</v>
      </c>
      <c r="W35" s="2">
        <f t="shared" si="0"/>
        <v>4</v>
      </c>
      <c r="X35" s="31">
        <f t="shared" si="1"/>
        <v>4</v>
      </c>
    </row>
    <row r="36" spans="1:24">
      <c r="A36" t="s">
        <v>53</v>
      </c>
      <c r="B36" s="16">
        <v>40</v>
      </c>
      <c r="C36" s="16">
        <v>60</v>
      </c>
      <c r="D36" s="16">
        <v>675</v>
      </c>
      <c r="E36" s="16">
        <v>3</v>
      </c>
      <c r="F36" s="17">
        <v>7.0000000107484001E-2</v>
      </c>
      <c r="G36" s="32">
        <v>1.37</v>
      </c>
      <c r="H36" s="32">
        <v>8.0000000000000002E-3</v>
      </c>
      <c r="I36" s="32">
        <v>0.96</v>
      </c>
      <c r="J36" s="33">
        <v>0</v>
      </c>
      <c r="K36" s="17">
        <v>1.37499999999999</v>
      </c>
      <c r="L36" s="17">
        <v>9.9999999747524201E-3</v>
      </c>
      <c r="M36" s="16">
        <v>3</v>
      </c>
      <c r="N36" s="17">
        <v>9.9999999747524201E-3</v>
      </c>
      <c r="O36" s="17">
        <v>1.375</v>
      </c>
      <c r="P36" s="17">
        <v>1.0000000258969501E-2</v>
      </c>
      <c r="Q36" s="16">
        <v>3</v>
      </c>
      <c r="R36" s="17">
        <v>9.9999999747524201E-3</v>
      </c>
      <c r="S36" s="17">
        <v>1.375</v>
      </c>
      <c r="T36" s="17">
        <v>2.9999999924257201E-2</v>
      </c>
      <c r="U36" s="16">
        <v>3</v>
      </c>
      <c r="V36" s="17">
        <v>7.0000000107484001E-2</v>
      </c>
      <c r="W36" s="2">
        <f t="shared" si="0"/>
        <v>3</v>
      </c>
      <c r="X36" s="31">
        <f t="shared" si="1"/>
        <v>3</v>
      </c>
    </row>
    <row r="37" spans="1:24">
      <c r="A37" t="s">
        <v>54</v>
      </c>
      <c r="B37" s="16">
        <v>40</v>
      </c>
      <c r="C37" s="16">
        <v>60</v>
      </c>
      <c r="D37" s="16">
        <v>683</v>
      </c>
      <c r="E37" s="16">
        <v>4</v>
      </c>
      <c r="F37" s="17">
        <v>1.9999999949504799E-2</v>
      </c>
      <c r="G37" s="32">
        <v>1.56</v>
      </c>
      <c r="H37" s="32">
        <v>8.0000000000000002E-3</v>
      </c>
      <c r="I37" s="32">
        <v>1.33</v>
      </c>
      <c r="J37" s="33">
        <v>0</v>
      </c>
      <c r="K37" s="17">
        <v>1.55833333333333</v>
      </c>
      <c r="L37" s="17">
        <v>1.9999999949504799E-2</v>
      </c>
      <c r="M37" s="16">
        <v>4</v>
      </c>
      <c r="N37" s="17">
        <v>2.0000000233721903E-2</v>
      </c>
      <c r="O37" s="17">
        <v>1.55833333333333</v>
      </c>
      <c r="P37" s="17">
        <v>0</v>
      </c>
      <c r="Q37" s="16">
        <v>4</v>
      </c>
      <c r="R37" s="17">
        <v>9.9999999747524201E-3</v>
      </c>
      <c r="S37" s="17">
        <v>1.55833333333333</v>
      </c>
      <c r="T37" s="17">
        <v>4.9999999873762101E-2</v>
      </c>
      <c r="U37" s="16">
        <v>4</v>
      </c>
      <c r="V37" s="17">
        <v>5.99999998485145E-2</v>
      </c>
      <c r="W37" s="2">
        <f t="shared" si="0"/>
        <v>4</v>
      </c>
      <c r="X37" s="31">
        <f t="shared" si="1"/>
        <v>4</v>
      </c>
    </row>
    <row r="38" spans="1:24">
      <c r="A38" t="s">
        <v>55</v>
      </c>
      <c r="B38" s="16">
        <v>40</v>
      </c>
      <c r="C38" s="16">
        <v>71</v>
      </c>
      <c r="D38" s="16">
        <v>691</v>
      </c>
      <c r="E38" s="16">
        <v>1</v>
      </c>
      <c r="F38" s="17">
        <v>0.28999999983625402</v>
      </c>
      <c r="G38" s="32">
        <v>0.27</v>
      </c>
      <c r="H38" s="32">
        <v>1.2E-2</v>
      </c>
      <c r="I38" s="32">
        <v>0.25</v>
      </c>
      <c r="J38" s="33">
        <v>0</v>
      </c>
      <c r="K38" s="17">
        <v>0.29166666666666602</v>
      </c>
      <c r="L38" s="17">
        <v>1.9999999949504799E-2</v>
      </c>
      <c r="M38" s="16">
        <v>1</v>
      </c>
      <c r="N38" s="17">
        <v>3.9999999899009701E-2</v>
      </c>
      <c r="O38" s="17">
        <v>0.29166666666666602</v>
      </c>
      <c r="P38" s="17">
        <v>9.9999999747524201E-3</v>
      </c>
      <c r="Q38" s="16">
        <v>1</v>
      </c>
      <c r="R38" s="17">
        <v>1.9999999949504799E-2</v>
      </c>
      <c r="S38" s="17">
        <v>0.29166666666666602</v>
      </c>
      <c r="T38" s="17">
        <v>0.119999999981246</v>
      </c>
      <c r="U38" s="16">
        <v>1</v>
      </c>
      <c r="V38" s="17">
        <v>0.50999999984924205</v>
      </c>
      <c r="W38" s="2">
        <f t="shared" si="0"/>
        <v>1</v>
      </c>
      <c r="X38" s="31">
        <f t="shared" si="1"/>
        <v>1</v>
      </c>
    </row>
    <row r="39" spans="1:24">
      <c r="A39" t="s">
        <v>56</v>
      </c>
      <c r="B39" s="16">
        <v>40</v>
      </c>
      <c r="C39" s="16">
        <v>71</v>
      </c>
      <c r="D39" s="16">
        <v>699</v>
      </c>
      <c r="E39" s="16">
        <v>2</v>
      </c>
      <c r="F39" s="17">
        <v>0.110000000006493</v>
      </c>
      <c r="G39" s="32">
        <v>0.7</v>
      </c>
      <c r="H39" s="32">
        <v>8.0000000000000002E-3</v>
      </c>
      <c r="I39" s="32">
        <v>0.7</v>
      </c>
      <c r="J39" s="33">
        <v>4.0000000000000001E-3</v>
      </c>
      <c r="K39" s="17">
        <v>0.702380952380952</v>
      </c>
      <c r="L39" s="17">
        <v>9.9999999747524201E-3</v>
      </c>
      <c r="M39" s="16">
        <v>2</v>
      </c>
      <c r="N39" s="17">
        <v>3.9999999899009701E-2</v>
      </c>
      <c r="O39" s="17">
        <v>0.702380952380952</v>
      </c>
      <c r="P39" s="17">
        <v>9.9999999747524201E-3</v>
      </c>
      <c r="Q39" s="16">
        <v>2</v>
      </c>
      <c r="R39" s="17">
        <v>1.0000000258969501E-2</v>
      </c>
      <c r="S39" s="17">
        <v>0.702380952380952</v>
      </c>
      <c r="T39" s="17">
        <v>0.13000000024021499</v>
      </c>
      <c r="U39" s="16">
        <v>2</v>
      </c>
      <c r="V39" s="17">
        <v>0.60000000019044797</v>
      </c>
      <c r="W39" s="2">
        <f t="shared" si="0"/>
        <v>2</v>
      </c>
      <c r="X39" s="31">
        <f t="shared" si="1"/>
        <v>2</v>
      </c>
    </row>
    <row r="40" spans="1:24">
      <c r="A40" t="s">
        <v>57</v>
      </c>
      <c r="B40" s="16">
        <v>40</v>
      </c>
      <c r="C40" s="16">
        <v>71</v>
      </c>
      <c r="D40" s="16">
        <v>707</v>
      </c>
      <c r="E40" s="16">
        <v>2</v>
      </c>
      <c r="F40" s="17">
        <v>3.9999999899009701E-2</v>
      </c>
      <c r="G40" s="32">
        <v>0.71</v>
      </c>
      <c r="H40" s="32">
        <v>1.2E-2</v>
      </c>
      <c r="I40" s="32">
        <v>0.71</v>
      </c>
      <c r="J40" s="33">
        <v>0</v>
      </c>
      <c r="K40" s="17">
        <v>0.71428571428571397</v>
      </c>
      <c r="L40" s="17">
        <v>9.9999999747524201E-3</v>
      </c>
      <c r="M40" s="16">
        <v>2</v>
      </c>
      <c r="N40" s="17">
        <v>1.9999999949504799E-2</v>
      </c>
      <c r="O40" s="17">
        <v>0.71428571428571397</v>
      </c>
      <c r="P40" s="17">
        <v>9.9999999747524201E-3</v>
      </c>
      <c r="Q40" s="16">
        <v>2</v>
      </c>
      <c r="R40" s="17">
        <v>9.9999999747524201E-3</v>
      </c>
      <c r="S40" s="17">
        <v>0.71428571428571397</v>
      </c>
      <c r="T40" s="17">
        <v>0.110000000006493</v>
      </c>
      <c r="U40" s="16">
        <v>2</v>
      </c>
      <c r="V40" s="17">
        <v>0.149999999905503</v>
      </c>
      <c r="W40" s="2">
        <f t="shared" si="0"/>
        <v>2</v>
      </c>
      <c r="X40" s="31">
        <f t="shared" si="1"/>
        <v>2</v>
      </c>
    </row>
    <row r="41" spans="1:24">
      <c r="A41" t="s">
        <v>58</v>
      </c>
      <c r="B41" s="16">
        <v>40</v>
      </c>
      <c r="C41" s="16">
        <v>71</v>
      </c>
      <c r="D41" s="16">
        <v>715</v>
      </c>
      <c r="E41" s="16">
        <v>2</v>
      </c>
      <c r="F41" s="17">
        <v>0.32000000004472801</v>
      </c>
      <c r="G41" s="32">
        <v>0.68</v>
      </c>
      <c r="H41" s="32">
        <v>8.0000000000000002E-3</v>
      </c>
      <c r="I41" s="32">
        <v>0.56000000000000005</v>
      </c>
      <c r="J41" s="33">
        <v>0</v>
      </c>
      <c r="K41" s="17">
        <v>0.67619047619047601</v>
      </c>
      <c r="L41" s="17">
        <v>1.9999999949504799E-2</v>
      </c>
      <c r="M41" s="16">
        <v>2</v>
      </c>
      <c r="N41" s="17">
        <v>6.0000000132731594E-2</v>
      </c>
      <c r="O41" s="17">
        <v>0.67619047619047601</v>
      </c>
      <c r="P41" s="17">
        <v>9.9999999747524201E-3</v>
      </c>
      <c r="Q41" s="16">
        <v>2</v>
      </c>
      <c r="R41" s="17">
        <v>1.9999999949504799E-2</v>
      </c>
      <c r="S41" s="17">
        <v>0.67619047619047601</v>
      </c>
      <c r="T41" s="17">
        <v>8.0000000082236497E-2</v>
      </c>
      <c r="U41" s="16">
        <v>2</v>
      </c>
      <c r="V41" s="17">
        <v>0.98000000008369104</v>
      </c>
      <c r="W41" s="2">
        <f t="shared" si="0"/>
        <v>2</v>
      </c>
      <c r="X41" s="31">
        <f t="shared" si="1"/>
        <v>2</v>
      </c>
    </row>
    <row r="42" spans="1:24">
      <c r="A42" t="s">
        <v>59</v>
      </c>
      <c r="B42" s="16">
        <v>40</v>
      </c>
      <c r="C42" s="16">
        <v>71</v>
      </c>
      <c r="D42" s="16">
        <v>723</v>
      </c>
      <c r="E42" s="16">
        <v>1</v>
      </c>
      <c r="F42" s="17">
        <v>0.55000000003246796</v>
      </c>
      <c r="G42" s="32">
        <v>0.43</v>
      </c>
      <c r="H42" s="32">
        <v>8.0000000000000002E-3</v>
      </c>
      <c r="I42" s="32">
        <v>0.43</v>
      </c>
      <c r="J42" s="33">
        <v>0</v>
      </c>
      <c r="K42" s="17">
        <v>0.42857142857142799</v>
      </c>
      <c r="L42" s="17">
        <v>1.9999999949504799E-2</v>
      </c>
      <c r="M42" s="16">
        <v>1</v>
      </c>
      <c r="N42" s="17">
        <v>2.9999999924257201E-2</v>
      </c>
      <c r="O42" s="17">
        <v>0.42857142857142799</v>
      </c>
      <c r="P42" s="17">
        <v>9.9999999747524201E-3</v>
      </c>
      <c r="Q42" s="16">
        <v>1</v>
      </c>
      <c r="R42" s="17">
        <v>1.9999999949504799E-2</v>
      </c>
      <c r="S42" s="17">
        <v>0.42857142857142799</v>
      </c>
      <c r="T42" s="17">
        <v>0.13999999993075102</v>
      </c>
      <c r="U42" s="16">
        <v>1</v>
      </c>
      <c r="V42" s="17">
        <v>0.170000000139225</v>
      </c>
      <c r="W42" s="2">
        <f t="shared" si="0"/>
        <v>1</v>
      </c>
      <c r="X42" s="31">
        <f t="shared" si="1"/>
        <v>1</v>
      </c>
    </row>
    <row r="43" spans="1:24">
      <c r="A43" t="s">
        <v>60</v>
      </c>
      <c r="B43" s="16">
        <v>40</v>
      </c>
      <c r="C43" s="16">
        <v>81</v>
      </c>
      <c r="D43" s="16">
        <v>731</v>
      </c>
      <c r="E43" s="16">
        <v>0</v>
      </c>
      <c r="F43" s="17">
        <v>0.60999999988098297</v>
      </c>
      <c r="G43" s="32">
        <v>0</v>
      </c>
      <c r="H43" s="32">
        <v>1.2E-2</v>
      </c>
      <c r="I43" s="32">
        <v>0</v>
      </c>
      <c r="J43" s="33">
        <v>0</v>
      </c>
      <c r="K43" s="17">
        <v>0</v>
      </c>
      <c r="L43" s="17">
        <v>1.9999999949504799E-2</v>
      </c>
      <c r="M43" s="16">
        <v>0</v>
      </c>
      <c r="N43" s="17">
        <v>1.9999999949504799E-2</v>
      </c>
      <c r="O43" s="17">
        <v>0</v>
      </c>
      <c r="P43" s="17">
        <v>9.9999999747524201E-3</v>
      </c>
      <c r="Q43" s="16">
        <v>0</v>
      </c>
      <c r="R43" s="17">
        <v>9.9999999747524201E-3</v>
      </c>
      <c r="S43" s="17">
        <v>0</v>
      </c>
      <c r="T43" s="17">
        <v>0.36999999991849103</v>
      </c>
      <c r="U43" s="16">
        <v>0</v>
      </c>
      <c r="V43" s="17">
        <v>0.45999999997548002</v>
      </c>
      <c r="W43" s="2">
        <f t="shared" si="0"/>
        <v>0</v>
      </c>
      <c r="X43" s="31">
        <f t="shared" si="1"/>
        <v>0</v>
      </c>
    </row>
    <row r="44" spans="1:24">
      <c r="A44" t="s">
        <v>61</v>
      </c>
      <c r="B44" s="16">
        <v>40</v>
      </c>
      <c r="C44" s="16">
        <v>81</v>
      </c>
      <c r="D44" s="16">
        <v>739</v>
      </c>
      <c r="E44" s="16">
        <v>1</v>
      </c>
      <c r="F44" s="17">
        <v>0.30000000009522398</v>
      </c>
      <c r="G44" s="32">
        <v>0.09</v>
      </c>
      <c r="H44" s="32">
        <v>1.2E-2</v>
      </c>
      <c r="I44" s="32">
        <v>0.09</v>
      </c>
      <c r="J44" s="33">
        <v>0</v>
      </c>
      <c r="K44" s="17">
        <v>0.1</v>
      </c>
      <c r="L44" s="17">
        <v>1.9999999949504799E-2</v>
      </c>
      <c r="M44" s="16">
        <v>1</v>
      </c>
      <c r="N44" s="17">
        <v>2.0000000233721903E-2</v>
      </c>
      <c r="O44" s="17">
        <v>9.9999999999999895E-2</v>
      </c>
      <c r="P44" s="17">
        <v>1.9999999949504799E-2</v>
      </c>
      <c r="Q44" s="16">
        <v>1</v>
      </c>
      <c r="R44" s="17">
        <v>1.9999999949504799E-2</v>
      </c>
      <c r="S44" s="17">
        <v>0.1</v>
      </c>
      <c r="T44" s="17">
        <v>0.220000000012987</v>
      </c>
      <c r="U44" s="16">
        <v>1</v>
      </c>
      <c r="V44" s="17">
        <v>0.33000000001948099</v>
      </c>
      <c r="W44" s="2">
        <f t="shared" si="0"/>
        <v>1</v>
      </c>
      <c r="X44" s="31">
        <f t="shared" si="1"/>
        <v>1</v>
      </c>
    </row>
    <row r="45" spans="1:24">
      <c r="A45" t="s">
        <v>62</v>
      </c>
      <c r="B45" s="16">
        <v>40</v>
      </c>
      <c r="C45" s="16">
        <v>81</v>
      </c>
      <c r="D45" s="16">
        <v>747</v>
      </c>
      <c r="E45" s="16">
        <v>1</v>
      </c>
      <c r="F45" s="17">
        <v>0.43000000005122202</v>
      </c>
      <c r="G45" s="32">
        <v>0.39</v>
      </c>
      <c r="H45" s="32">
        <v>1.2E-2</v>
      </c>
      <c r="I45" s="32">
        <v>0.38</v>
      </c>
      <c r="J45" s="33">
        <v>0</v>
      </c>
      <c r="K45" s="17">
        <v>0.39285714285714202</v>
      </c>
      <c r="L45" s="17">
        <v>1.9999999949504799E-2</v>
      </c>
      <c r="M45" s="16">
        <v>1</v>
      </c>
      <c r="N45" s="17">
        <v>3.9999999899009701E-2</v>
      </c>
      <c r="O45" s="17">
        <v>0.39285714285714202</v>
      </c>
      <c r="P45" s="17">
        <v>9.9999999747524201E-3</v>
      </c>
      <c r="Q45" s="16">
        <v>1</v>
      </c>
      <c r="R45" s="17">
        <v>2.0000000233721903E-2</v>
      </c>
      <c r="S45" s="17">
        <v>0.39285714285714202</v>
      </c>
      <c r="T45" s="17">
        <v>0.220000000012987</v>
      </c>
      <c r="U45" s="16">
        <v>1</v>
      </c>
      <c r="V45" s="17">
        <v>0.67000000001371507</v>
      </c>
      <c r="W45" s="2">
        <f t="shared" si="0"/>
        <v>1</v>
      </c>
      <c r="X45" s="31">
        <f t="shared" si="1"/>
        <v>1</v>
      </c>
    </row>
    <row r="46" spans="1:24">
      <c r="A46" t="s">
        <v>63</v>
      </c>
      <c r="B46" s="16">
        <v>40</v>
      </c>
      <c r="C46" s="16">
        <v>81</v>
      </c>
      <c r="D46" s="16">
        <v>755</v>
      </c>
      <c r="E46" s="16">
        <v>1</v>
      </c>
      <c r="F46" s="17">
        <v>0.48999999989973703</v>
      </c>
      <c r="G46" s="32">
        <v>0.15</v>
      </c>
      <c r="H46" s="32">
        <v>1.2E-2</v>
      </c>
      <c r="I46" s="32">
        <v>0.12</v>
      </c>
      <c r="J46" s="33">
        <v>0</v>
      </c>
      <c r="K46" s="17">
        <v>0.1875</v>
      </c>
      <c r="L46" s="17">
        <v>2.0000000233721903E-2</v>
      </c>
      <c r="M46" s="16">
        <v>1</v>
      </c>
      <c r="N46" s="17">
        <v>2.9999999924257201E-2</v>
      </c>
      <c r="O46" s="17">
        <v>0.1875</v>
      </c>
      <c r="P46" s="17">
        <v>1.0000000258969501E-2</v>
      </c>
      <c r="Q46" s="16">
        <v>1</v>
      </c>
      <c r="R46" s="17">
        <v>9.9999999747524201E-3</v>
      </c>
      <c r="S46" s="17">
        <v>0.1875</v>
      </c>
      <c r="T46" s="17">
        <v>0.119999999981246</v>
      </c>
      <c r="U46" s="16">
        <v>1</v>
      </c>
      <c r="V46" s="17">
        <v>0.15000000018972001</v>
      </c>
      <c r="W46" s="2">
        <f t="shared" si="0"/>
        <v>1</v>
      </c>
      <c r="X46" s="31">
        <f t="shared" si="1"/>
        <v>1</v>
      </c>
    </row>
    <row r="47" spans="1:24">
      <c r="A47" t="s">
        <v>64</v>
      </c>
      <c r="B47" s="16">
        <v>40</v>
      </c>
      <c r="C47" s="16">
        <v>81</v>
      </c>
      <c r="D47" s="16">
        <v>763</v>
      </c>
      <c r="E47" s="16">
        <v>1</v>
      </c>
      <c r="F47" s="17">
        <v>0.149999999905503</v>
      </c>
      <c r="G47" s="32">
        <v>0.28000000000000003</v>
      </c>
      <c r="H47" s="32">
        <v>1.2E-2</v>
      </c>
      <c r="I47" s="32">
        <v>0</v>
      </c>
      <c r="J47" s="33">
        <v>0</v>
      </c>
      <c r="K47" s="17">
        <v>0.28571428571428498</v>
      </c>
      <c r="L47" s="17">
        <v>1.9999999949504799E-2</v>
      </c>
      <c r="M47" s="16">
        <v>1</v>
      </c>
      <c r="N47" s="17">
        <v>4.0000000183226803E-2</v>
      </c>
      <c r="O47" s="17">
        <v>0.28571428571428498</v>
      </c>
      <c r="P47" s="17">
        <v>1.9999999949504799E-2</v>
      </c>
      <c r="Q47" s="16">
        <v>1</v>
      </c>
      <c r="R47" s="17">
        <v>9.9999999747524201E-3</v>
      </c>
      <c r="S47" s="17">
        <v>0.28571428571428498</v>
      </c>
      <c r="T47" s="17">
        <v>0.119999999981246</v>
      </c>
      <c r="U47" s="16">
        <v>1</v>
      </c>
      <c r="V47" s="17">
        <v>0.269999999886749</v>
      </c>
      <c r="W47" s="2">
        <f t="shared" si="0"/>
        <v>1</v>
      </c>
      <c r="X47" s="31">
        <f t="shared" si="1"/>
        <v>1</v>
      </c>
    </row>
    <row r="48" spans="1:24">
      <c r="A48" t="s">
        <v>65</v>
      </c>
      <c r="B48" s="16">
        <v>40</v>
      </c>
      <c r="C48" s="16">
        <v>92</v>
      </c>
      <c r="D48" s="16">
        <v>771</v>
      </c>
      <c r="E48" s="16">
        <v>1</v>
      </c>
      <c r="F48" s="17">
        <v>0.260000000196214</v>
      </c>
      <c r="G48" s="32">
        <v>0.09</v>
      </c>
      <c r="H48" s="32">
        <v>1.2E-2</v>
      </c>
      <c r="I48" s="32">
        <v>0</v>
      </c>
      <c r="J48" s="33">
        <v>0</v>
      </c>
      <c r="K48" s="17">
        <v>0.1</v>
      </c>
      <c r="L48" s="17">
        <v>1.9999999949504799E-2</v>
      </c>
      <c r="M48" s="16">
        <v>1</v>
      </c>
      <c r="N48" s="17">
        <v>3.9999999899009701E-2</v>
      </c>
      <c r="O48" s="17">
        <v>0.1</v>
      </c>
      <c r="P48" s="17">
        <v>9.9999999747524201E-3</v>
      </c>
      <c r="Q48" s="16">
        <v>1</v>
      </c>
      <c r="R48" s="17">
        <v>9.9999999747524201E-3</v>
      </c>
      <c r="S48" s="17">
        <v>0.1</v>
      </c>
      <c r="T48" s="17">
        <v>0.16000000016447299</v>
      </c>
      <c r="U48" s="16">
        <v>1</v>
      </c>
      <c r="V48" s="17">
        <v>0.24999999993724398</v>
      </c>
      <c r="W48" s="2">
        <f t="shared" si="0"/>
        <v>1</v>
      </c>
      <c r="X48" s="31">
        <f t="shared" si="1"/>
        <v>1</v>
      </c>
    </row>
    <row r="49" spans="1:24">
      <c r="A49" t="s">
        <v>66</v>
      </c>
      <c r="B49" s="16">
        <v>40</v>
      </c>
      <c r="C49" s="16">
        <v>92</v>
      </c>
      <c r="D49" s="16">
        <v>779</v>
      </c>
      <c r="E49" s="16">
        <v>0</v>
      </c>
      <c r="F49" s="17">
        <v>0.55000000003246796</v>
      </c>
      <c r="G49" s="32">
        <v>0</v>
      </c>
      <c r="H49" s="32">
        <v>1.2E-2</v>
      </c>
      <c r="I49" s="32">
        <v>0</v>
      </c>
      <c r="J49" s="33">
        <v>0</v>
      </c>
      <c r="K49" s="17">
        <v>0</v>
      </c>
      <c r="L49" s="17">
        <v>1.9999999949504799E-2</v>
      </c>
      <c r="M49" s="16">
        <v>0</v>
      </c>
      <c r="N49" s="17">
        <v>2.9999999924257201E-2</v>
      </c>
      <c r="O49" s="17">
        <v>0</v>
      </c>
      <c r="P49" s="17">
        <v>9.9999999747524201E-3</v>
      </c>
      <c r="Q49" s="16">
        <v>0</v>
      </c>
      <c r="R49" s="17">
        <v>1.9999999949504799E-2</v>
      </c>
      <c r="S49" s="17">
        <v>0</v>
      </c>
      <c r="T49" s="17">
        <v>0.31000000006997597</v>
      </c>
      <c r="U49" s="16">
        <v>0</v>
      </c>
      <c r="V49" s="17">
        <v>0.35999999994373799</v>
      </c>
      <c r="W49" s="2">
        <f t="shared" si="0"/>
        <v>0</v>
      </c>
      <c r="X49" s="31">
        <f t="shared" si="1"/>
        <v>0</v>
      </c>
    </row>
    <row r="50" spans="1:24">
      <c r="A50" t="s">
        <v>67</v>
      </c>
      <c r="B50" s="16">
        <v>40</v>
      </c>
      <c r="C50" s="16">
        <v>92</v>
      </c>
      <c r="D50" s="16">
        <v>787</v>
      </c>
      <c r="E50" s="16">
        <v>1</v>
      </c>
      <c r="F50" s="17">
        <v>0.149999999905503</v>
      </c>
      <c r="G50" s="32">
        <v>0.25</v>
      </c>
      <c r="H50" s="32">
        <v>1.2E-2</v>
      </c>
      <c r="I50" s="32">
        <v>0.25</v>
      </c>
      <c r="J50" s="33">
        <v>0</v>
      </c>
      <c r="K50" s="17">
        <v>0.249999999999999</v>
      </c>
      <c r="L50" s="17">
        <v>3.0000000208474299E-2</v>
      </c>
      <c r="M50" s="16">
        <v>1</v>
      </c>
      <c r="N50" s="17">
        <v>1.9999999949504799E-2</v>
      </c>
      <c r="O50" s="17">
        <v>0.25</v>
      </c>
      <c r="P50" s="17">
        <v>9.9999999747524201E-3</v>
      </c>
      <c r="Q50" s="16">
        <v>1</v>
      </c>
      <c r="R50" s="17">
        <v>1.9999999949504799E-2</v>
      </c>
      <c r="S50" s="17">
        <v>0.249999999999999</v>
      </c>
      <c r="T50" s="17">
        <v>0.42000000007646998</v>
      </c>
      <c r="U50" s="16">
        <v>1</v>
      </c>
      <c r="V50" s="17">
        <v>0.73999999983698206</v>
      </c>
      <c r="W50" s="2">
        <f t="shared" si="0"/>
        <v>1</v>
      </c>
      <c r="X50" s="31">
        <f t="shared" si="1"/>
        <v>1</v>
      </c>
    </row>
    <row r="51" spans="1:24">
      <c r="A51" t="s">
        <v>68</v>
      </c>
      <c r="B51" s="16">
        <v>40</v>
      </c>
      <c r="C51" s="16">
        <v>92</v>
      </c>
      <c r="D51" s="16">
        <v>795</v>
      </c>
      <c r="E51" s="16">
        <v>0</v>
      </c>
      <c r="F51" s="17">
        <v>0.269999999886749</v>
      </c>
      <c r="G51" s="32">
        <v>0</v>
      </c>
      <c r="H51" s="32">
        <v>8.0000000000000002E-3</v>
      </c>
      <c r="I51" s="32">
        <v>0</v>
      </c>
      <c r="J51" s="33">
        <v>0</v>
      </c>
      <c r="K51" s="17">
        <v>0</v>
      </c>
      <c r="L51" s="17">
        <v>1.9999999949504799E-2</v>
      </c>
      <c r="M51" s="16">
        <v>0</v>
      </c>
      <c r="N51" s="17">
        <v>2.0000000233721903E-2</v>
      </c>
      <c r="O51" s="17">
        <v>0</v>
      </c>
      <c r="P51" s="17">
        <v>9.9999999747524201E-3</v>
      </c>
      <c r="Q51" s="16">
        <v>0</v>
      </c>
      <c r="R51" s="17">
        <v>9.9999999747524201E-3</v>
      </c>
      <c r="S51" s="17">
        <v>0</v>
      </c>
      <c r="T51" s="17">
        <v>0.33000000001948099</v>
      </c>
      <c r="U51" s="16">
        <v>0</v>
      </c>
      <c r="V51" s="17">
        <v>0.33999999999423297</v>
      </c>
      <c r="W51" s="2">
        <f t="shared" si="0"/>
        <v>0</v>
      </c>
      <c r="X51" s="31">
        <f t="shared" si="1"/>
        <v>0</v>
      </c>
    </row>
    <row r="52" spans="1:24">
      <c r="A52" t="s">
        <v>69</v>
      </c>
      <c r="B52" s="16">
        <v>40</v>
      </c>
      <c r="C52" s="16">
        <v>92</v>
      </c>
      <c r="D52" s="16">
        <v>803</v>
      </c>
      <c r="E52" s="16">
        <v>1</v>
      </c>
      <c r="F52" s="17">
        <v>0.22999999998774001</v>
      </c>
      <c r="G52" s="32">
        <v>0.08</v>
      </c>
      <c r="H52" s="32">
        <v>1.2E-2</v>
      </c>
      <c r="I52" s="32">
        <v>0</v>
      </c>
      <c r="J52" s="33">
        <v>0</v>
      </c>
      <c r="K52" s="17">
        <v>0.11111111111111099</v>
      </c>
      <c r="L52" s="17">
        <v>2.9999999924257201E-2</v>
      </c>
      <c r="M52" s="16">
        <v>1</v>
      </c>
      <c r="N52" s="17">
        <v>3.9999999899009701E-2</v>
      </c>
      <c r="O52" s="17">
        <v>0.11111111111111099</v>
      </c>
      <c r="P52" s="17">
        <v>9.9999999747524201E-3</v>
      </c>
      <c r="Q52" s="16">
        <v>1</v>
      </c>
      <c r="R52" s="17">
        <v>1.9999999949504799E-2</v>
      </c>
      <c r="S52" s="17">
        <v>0.11111111111111099</v>
      </c>
      <c r="T52" s="17">
        <v>0.290000000120471</v>
      </c>
      <c r="U52" s="16">
        <v>1</v>
      </c>
      <c r="V52" s="17">
        <v>0.25999999991199702</v>
      </c>
      <c r="W52" s="2">
        <f t="shared" si="0"/>
        <v>1</v>
      </c>
      <c r="X52" s="31">
        <f t="shared" si="1"/>
        <v>1</v>
      </c>
    </row>
    <row r="53" spans="1:24">
      <c r="A53" t="s">
        <v>70</v>
      </c>
      <c r="B53" s="16">
        <v>60</v>
      </c>
      <c r="C53" s="16">
        <v>71</v>
      </c>
      <c r="D53" s="16">
        <v>1011</v>
      </c>
      <c r="E53" s="16">
        <v>11</v>
      </c>
      <c r="F53" s="17">
        <v>0.10000000003174099</v>
      </c>
      <c r="G53" s="32">
        <v>4.6500000000000004</v>
      </c>
      <c r="H53" s="32">
        <v>8.0000000000000002E-3</v>
      </c>
      <c r="I53" s="32">
        <v>4.58</v>
      </c>
      <c r="J53" s="33">
        <v>0</v>
      </c>
      <c r="K53" s="17">
        <v>4.6500000000000004</v>
      </c>
      <c r="L53" s="17">
        <v>9.9999999747524201E-3</v>
      </c>
      <c r="M53" s="16">
        <v>11</v>
      </c>
      <c r="N53" s="17">
        <v>3.0000000208474299E-2</v>
      </c>
      <c r="O53" s="17">
        <v>4.6500000000000004</v>
      </c>
      <c r="P53" s="17">
        <v>9.9999999747524201E-3</v>
      </c>
      <c r="Q53" s="16">
        <v>11</v>
      </c>
      <c r="R53" s="17">
        <v>1.9999999949504799E-2</v>
      </c>
      <c r="S53" s="17">
        <v>4.6500000000000004</v>
      </c>
      <c r="T53" s="17">
        <v>4.0000000183226803E-2</v>
      </c>
      <c r="U53" s="16">
        <v>11</v>
      </c>
      <c r="V53" s="17">
        <v>9.000000005698891E-2</v>
      </c>
      <c r="W53" s="2">
        <f t="shared" si="0"/>
        <v>11</v>
      </c>
      <c r="X53" s="31">
        <f t="shared" si="1"/>
        <v>11</v>
      </c>
    </row>
    <row r="54" spans="1:24">
      <c r="A54" t="s">
        <v>71</v>
      </c>
      <c r="B54" s="16">
        <v>60</v>
      </c>
      <c r="C54" s="16">
        <v>71</v>
      </c>
      <c r="D54" s="16">
        <v>1019</v>
      </c>
      <c r="E54" s="16">
        <v>14</v>
      </c>
      <c r="F54" s="17">
        <v>8.0000000082236497E-2</v>
      </c>
      <c r="G54" s="32">
        <v>5.85</v>
      </c>
      <c r="H54" s="32">
        <v>1.2E-2</v>
      </c>
      <c r="I54" s="32">
        <v>5.77</v>
      </c>
      <c r="J54" s="33">
        <v>0</v>
      </c>
      <c r="K54" s="17">
        <v>5.8427244878422302</v>
      </c>
      <c r="L54" s="17">
        <v>9.9999999747524201E-3</v>
      </c>
      <c r="M54" s="16">
        <v>14</v>
      </c>
      <c r="N54" s="17">
        <v>9.9999999747524201E-3</v>
      </c>
      <c r="O54" s="17">
        <v>5.7666666666666604</v>
      </c>
      <c r="P54" s="17">
        <v>0</v>
      </c>
      <c r="Q54" s="16">
        <v>12</v>
      </c>
      <c r="R54" s="17">
        <v>1.9999999949504799E-2</v>
      </c>
      <c r="S54" s="17">
        <v>5.85</v>
      </c>
      <c r="T54" s="17">
        <v>0.10000000003174099</v>
      </c>
      <c r="U54" s="16">
        <v>14</v>
      </c>
      <c r="V54" s="17">
        <v>0.260000000196214</v>
      </c>
      <c r="W54" s="2">
        <f t="shared" si="0"/>
        <v>14</v>
      </c>
      <c r="X54" s="31">
        <f t="shared" si="1"/>
        <v>14</v>
      </c>
    </row>
    <row r="55" spans="1:24">
      <c r="A55" t="s">
        <v>72</v>
      </c>
      <c r="B55" s="16">
        <v>60</v>
      </c>
      <c r="C55" s="16">
        <v>71</v>
      </c>
      <c r="D55" s="16">
        <v>1027</v>
      </c>
      <c r="E55" s="16">
        <v>13</v>
      </c>
      <c r="F55" s="17">
        <v>7.0000000107484001E-2</v>
      </c>
      <c r="G55" s="32">
        <v>5.55</v>
      </c>
      <c r="H55" s="32">
        <v>1.2E-2</v>
      </c>
      <c r="I55" s="32">
        <v>5.52</v>
      </c>
      <c r="J55" s="33">
        <v>0</v>
      </c>
      <c r="K55" s="17">
        <v>5.4248928501850697</v>
      </c>
      <c r="L55" s="17">
        <v>9.9999999747524201E-3</v>
      </c>
      <c r="M55" s="16">
        <v>13</v>
      </c>
      <c r="N55" s="17">
        <v>1.9999999949504799E-2</v>
      </c>
      <c r="O55" s="17">
        <v>5.3833333333333302</v>
      </c>
      <c r="P55" s="17">
        <v>1.0000000258969501E-2</v>
      </c>
      <c r="Q55" s="16">
        <v>12</v>
      </c>
      <c r="R55" s="17">
        <v>0</v>
      </c>
      <c r="S55" s="17">
        <v>5.55</v>
      </c>
      <c r="T55" s="17">
        <v>4.0000000183226803E-2</v>
      </c>
      <c r="U55" s="16">
        <v>13</v>
      </c>
      <c r="V55" s="17">
        <v>0.149999999905503</v>
      </c>
      <c r="W55" s="2">
        <f t="shared" si="0"/>
        <v>13</v>
      </c>
      <c r="X55" s="31">
        <f t="shared" si="1"/>
        <v>13</v>
      </c>
    </row>
    <row r="56" spans="1:24">
      <c r="A56" t="s">
        <v>73</v>
      </c>
      <c r="B56" s="16">
        <v>60</v>
      </c>
      <c r="C56" s="16">
        <v>71</v>
      </c>
      <c r="D56" s="16">
        <v>1035</v>
      </c>
      <c r="E56" s="16">
        <v>12</v>
      </c>
      <c r="F56" s="17">
        <v>2.9999999924257201E-2</v>
      </c>
      <c r="G56" s="32">
        <v>4.9000000000000004</v>
      </c>
      <c r="H56" s="32">
        <v>8.0000000000000002E-3</v>
      </c>
      <c r="I56" s="32">
        <v>4.87</v>
      </c>
      <c r="J56" s="33">
        <v>0</v>
      </c>
      <c r="K56" s="17">
        <v>4.9000000000000004</v>
      </c>
      <c r="L56" s="17">
        <v>9.9999999747524201E-3</v>
      </c>
      <c r="M56" s="16">
        <v>12</v>
      </c>
      <c r="N56" s="17">
        <v>9.9999999747524201E-3</v>
      </c>
      <c r="O56" s="17">
        <v>4.9000000000000004</v>
      </c>
      <c r="P56" s="17">
        <v>0</v>
      </c>
      <c r="Q56" s="16">
        <v>12</v>
      </c>
      <c r="R56" s="17">
        <v>3.0000000208474299E-2</v>
      </c>
      <c r="S56" s="17">
        <v>4.9000000000000004</v>
      </c>
      <c r="T56" s="17">
        <v>2.9999999924257201E-2</v>
      </c>
      <c r="U56" s="16">
        <v>12</v>
      </c>
      <c r="V56" s="17">
        <v>0.16999999985500802</v>
      </c>
      <c r="W56" s="2">
        <f t="shared" si="0"/>
        <v>12</v>
      </c>
      <c r="X56" s="31">
        <f t="shared" si="1"/>
        <v>12</v>
      </c>
    </row>
    <row r="57" spans="1:24">
      <c r="A57" t="s">
        <v>74</v>
      </c>
      <c r="B57" s="16">
        <v>60</v>
      </c>
      <c r="C57" s="16">
        <v>71</v>
      </c>
      <c r="D57" s="16">
        <v>1043</v>
      </c>
      <c r="E57" s="16">
        <v>15</v>
      </c>
      <c r="F57" s="17">
        <v>4.9999999873762101E-2</v>
      </c>
      <c r="G57" s="32">
        <v>5.96</v>
      </c>
      <c r="H57" s="32">
        <v>1.2E-2</v>
      </c>
      <c r="I57" s="32">
        <v>5.97</v>
      </c>
      <c r="J57" s="33">
        <v>0</v>
      </c>
      <c r="K57" s="17">
        <v>5.7802259887005603</v>
      </c>
      <c r="L57" s="17">
        <v>9.9999999747524201E-3</v>
      </c>
      <c r="M57" s="16">
        <v>15</v>
      </c>
      <c r="N57" s="17">
        <v>0</v>
      </c>
      <c r="O57" s="17">
        <v>5.7666666666666604</v>
      </c>
      <c r="P57" s="17">
        <v>9.9999999747524201E-3</v>
      </c>
      <c r="Q57" s="16">
        <v>15</v>
      </c>
      <c r="R57" s="17">
        <v>0</v>
      </c>
      <c r="S57" s="17">
        <v>5.9666666666666597</v>
      </c>
      <c r="T57" s="17">
        <v>3.9999999899009701E-2</v>
      </c>
      <c r="U57" s="16">
        <v>15</v>
      </c>
      <c r="V57" s="17">
        <v>0.12999999995599801</v>
      </c>
      <c r="W57" s="2">
        <f t="shared" si="0"/>
        <v>15</v>
      </c>
      <c r="X57" s="31">
        <f t="shared" si="1"/>
        <v>15</v>
      </c>
    </row>
    <row r="58" spans="1:24">
      <c r="A58" t="s">
        <v>75</v>
      </c>
      <c r="B58" s="16">
        <v>60</v>
      </c>
      <c r="C58" s="16">
        <v>83</v>
      </c>
      <c r="D58" s="16">
        <v>1051</v>
      </c>
      <c r="E58" s="16">
        <v>8</v>
      </c>
      <c r="F58" s="17">
        <v>0.85000000012769306</v>
      </c>
      <c r="G58" s="32">
        <v>3.14</v>
      </c>
      <c r="H58" s="32">
        <v>1.6E-2</v>
      </c>
      <c r="I58" s="32">
        <v>2.87</v>
      </c>
      <c r="J58" s="33">
        <v>0</v>
      </c>
      <c r="K58" s="17">
        <v>3.15</v>
      </c>
      <c r="L58" s="17">
        <v>2.0000000233721903E-2</v>
      </c>
      <c r="M58" s="16">
        <v>7</v>
      </c>
      <c r="N58" s="17">
        <v>5.0000000157979195E-2</v>
      </c>
      <c r="O58" s="17">
        <v>3.15</v>
      </c>
      <c r="P58" s="17">
        <v>9.9999999747524201E-3</v>
      </c>
      <c r="Q58" s="16">
        <v>7</v>
      </c>
      <c r="R58" s="17">
        <v>2.9999999924257201E-2</v>
      </c>
      <c r="S58" s="17">
        <v>3.15</v>
      </c>
      <c r="T58" s="17">
        <v>0.110000000006493</v>
      </c>
      <c r="U58" s="16">
        <v>8</v>
      </c>
      <c r="V58" s="17">
        <v>3.5700000000815604</v>
      </c>
      <c r="W58" s="2">
        <f t="shared" si="0"/>
        <v>8</v>
      </c>
      <c r="X58" s="31">
        <f t="shared" si="1"/>
        <v>8</v>
      </c>
    </row>
    <row r="59" spans="1:24">
      <c r="A59" t="s">
        <v>76</v>
      </c>
      <c r="B59" s="16">
        <v>60</v>
      </c>
      <c r="C59" s="16">
        <v>83</v>
      </c>
      <c r="D59" s="16">
        <v>1059</v>
      </c>
      <c r="E59" s="16">
        <v>7</v>
      </c>
      <c r="F59" s="17">
        <v>4.9999999873762101E-2</v>
      </c>
      <c r="G59" s="32">
        <v>2.83</v>
      </c>
      <c r="H59" s="32">
        <v>1.2E-2</v>
      </c>
      <c r="I59" s="32">
        <v>2.57</v>
      </c>
      <c r="J59" s="33">
        <v>0</v>
      </c>
      <c r="K59" s="17">
        <v>2.82518159806295</v>
      </c>
      <c r="L59" s="17">
        <v>9.9999999747524201E-3</v>
      </c>
      <c r="M59" s="16">
        <v>7</v>
      </c>
      <c r="N59" s="17">
        <v>3.9999999899009701E-2</v>
      </c>
      <c r="O59" s="17">
        <v>2.7952380952380902</v>
      </c>
      <c r="P59" s="17">
        <v>9.9999999747524201E-3</v>
      </c>
      <c r="Q59" s="16">
        <v>7</v>
      </c>
      <c r="R59" s="17">
        <v>1.9999999949504799E-2</v>
      </c>
      <c r="S59" s="17">
        <v>2.8285714285714199</v>
      </c>
      <c r="T59" s="17">
        <v>9.000000005698891E-2</v>
      </c>
      <c r="U59" s="16">
        <v>7</v>
      </c>
      <c r="V59" s="17">
        <v>0.269999999886749</v>
      </c>
      <c r="W59" s="2">
        <f t="shared" si="0"/>
        <v>7</v>
      </c>
      <c r="X59" s="31">
        <f t="shared" si="1"/>
        <v>7</v>
      </c>
    </row>
    <row r="60" spans="1:24">
      <c r="A60" t="s">
        <v>77</v>
      </c>
      <c r="B60" s="16">
        <v>60</v>
      </c>
      <c r="C60" s="16">
        <v>83</v>
      </c>
      <c r="D60" s="16">
        <v>1067</v>
      </c>
      <c r="E60" s="16">
        <v>8</v>
      </c>
      <c r="F60" s="17">
        <v>0.28000000014571902</v>
      </c>
      <c r="G60" s="32">
        <v>3.2</v>
      </c>
      <c r="H60" s="32">
        <v>1.2E-2</v>
      </c>
      <c r="I60" s="32">
        <v>2.98</v>
      </c>
      <c r="J60" s="33">
        <v>4.0000000000000001E-3</v>
      </c>
      <c r="K60" s="17">
        <v>3.1978611783696498</v>
      </c>
      <c r="L60" s="17">
        <v>1.9999999949504799E-2</v>
      </c>
      <c r="M60" s="16">
        <v>8</v>
      </c>
      <c r="N60" s="17">
        <v>3.9999999899009701E-2</v>
      </c>
      <c r="O60" s="17">
        <v>3.16904761904761</v>
      </c>
      <c r="P60" s="17">
        <v>9.9999999747524201E-3</v>
      </c>
      <c r="Q60" s="16">
        <v>8</v>
      </c>
      <c r="R60" s="17">
        <v>1.9999999949504799E-2</v>
      </c>
      <c r="S60" s="17">
        <v>3.2023809523809499</v>
      </c>
      <c r="T60" s="17">
        <v>0.12999999995599801</v>
      </c>
      <c r="U60" s="16">
        <v>8</v>
      </c>
      <c r="V60" s="17">
        <v>1.0900000000901799</v>
      </c>
      <c r="W60" s="2">
        <f t="shared" si="0"/>
        <v>8</v>
      </c>
      <c r="X60" s="31">
        <f t="shared" si="1"/>
        <v>8</v>
      </c>
    </row>
    <row r="61" spans="1:24">
      <c r="A61" t="s">
        <v>78</v>
      </c>
      <c r="B61" s="16">
        <v>60</v>
      </c>
      <c r="C61" s="16">
        <v>83</v>
      </c>
      <c r="D61" s="16">
        <v>1075</v>
      </c>
      <c r="E61" s="16">
        <v>10</v>
      </c>
      <c r="F61" s="17">
        <v>0.25999999991199702</v>
      </c>
      <c r="G61" s="32">
        <v>4.08</v>
      </c>
      <c r="H61" s="32">
        <v>1.2E-2</v>
      </c>
      <c r="I61" s="32">
        <v>3.98</v>
      </c>
      <c r="J61" s="33">
        <v>0</v>
      </c>
      <c r="K61" s="17">
        <v>4.0833333333333304</v>
      </c>
      <c r="L61" s="17">
        <v>1.9999999949504799E-2</v>
      </c>
      <c r="M61" s="16">
        <v>10</v>
      </c>
      <c r="N61" s="17">
        <v>7.0000000107484001E-2</v>
      </c>
      <c r="O61" s="17">
        <v>4.0833333333333304</v>
      </c>
      <c r="P61" s="17">
        <v>9.9999999747524201E-3</v>
      </c>
      <c r="Q61" s="16">
        <v>9</v>
      </c>
      <c r="R61" s="17">
        <v>2.0000000233721903E-2</v>
      </c>
      <c r="S61" s="17">
        <v>4.0833333333333304</v>
      </c>
      <c r="T61" s="17">
        <v>9.000000005698891E-2</v>
      </c>
      <c r="U61" s="16">
        <v>10</v>
      </c>
      <c r="V61" s="17">
        <v>0.31000000006997597</v>
      </c>
      <c r="W61" s="2">
        <f t="shared" si="0"/>
        <v>10</v>
      </c>
      <c r="X61" s="31">
        <f t="shared" si="1"/>
        <v>10</v>
      </c>
    </row>
    <row r="62" spans="1:24">
      <c r="A62" t="s">
        <v>79</v>
      </c>
      <c r="B62" s="16">
        <v>60</v>
      </c>
      <c r="C62" s="16">
        <v>83</v>
      </c>
      <c r="D62" s="16">
        <v>1083</v>
      </c>
      <c r="E62" s="16">
        <v>8</v>
      </c>
      <c r="F62" s="17">
        <v>0.119999999981246</v>
      </c>
      <c r="G62" s="32">
        <v>3.04</v>
      </c>
      <c r="H62" s="32">
        <v>1.2E-2</v>
      </c>
      <c r="I62" s="32">
        <v>2.91</v>
      </c>
      <c r="J62" s="33">
        <v>4.0000000000000001E-3</v>
      </c>
      <c r="K62" s="17">
        <v>3.0433908045977001</v>
      </c>
      <c r="L62" s="17">
        <v>9.9999999747524201E-3</v>
      </c>
      <c r="M62" s="16">
        <v>8</v>
      </c>
      <c r="N62" s="17">
        <v>2.9999999924257201E-2</v>
      </c>
      <c r="O62" s="17">
        <v>3.03809523809523</v>
      </c>
      <c r="P62" s="17">
        <v>9.9999999747524201E-3</v>
      </c>
      <c r="Q62" s="16">
        <v>7</v>
      </c>
      <c r="R62" s="17">
        <v>1.9999999949504799E-2</v>
      </c>
      <c r="S62" s="17">
        <v>3.0452380952380902</v>
      </c>
      <c r="T62" s="17">
        <v>0.110000000006493</v>
      </c>
      <c r="U62" s="16">
        <v>8</v>
      </c>
      <c r="V62" s="17">
        <v>0.18999999980451301</v>
      </c>
      <c r="W62" s="2">
        <f t="shared" si="0"/>
        <v>8</v>
      </c>
      <c r="X62" s="31">
        <f t="shared" si="1"/>
        <v>8</v>
      </c>
    </row>
    <row r="63" spans="1:24">
      <c r="A63" t="s">
        <v>80</v>
      </c>
      <c r="B63" s="16">
        <v>60</v>
      </c>
      <c r="C63" s="16">
        <v>95</v>
      </c>
      <c r="D63" s="16">
        <v>1091</v>
      </c>
      <c r="E63" s="16">
        <v>7</v>
      </c>
      <c r="F63" s="17">
        <v>0.28000000014571902</v>
      </c>
      <c r="G63" s="32">
        <v>2.42</v>
      </c>
      <c r="H63" s="32">
        <v>1.6E-2</v>
      </c>
      <c r="I63" s="32">
        <v>2.2599999999999998</v>
      </c>
      <c r="J63" s="33">
        <v>0</v>
      </c>
      <c r="K63" s="17">
        <v>2.4393926321746302</v>
      </c>
      <c r="L63" s="17">
        <v>1.9999999949504799E-2</v>
      </c>
      <c r="M63" s="16">
        <v>7</v>
      </c>
      <c r="N63" s="17">
        <v>5.0000000157979195E-2</v>
      </c>
      <c r="O63" s="17">
        <v>2.2507936507936499</v>
      </c>
      <c r="P63" s="17">
        <v>9.9999999747524201E-3</v>
      </c>
      <c r="Q63" s="16">
        <v>7</v>
      </c>
      <c r="R63" s="17">
        <v>8.0000000082236497E-2</v>
      </c>
      <c r="S63" s="17">
        <v>2.4507936507936501</v>
      </c>
      <c r="T63" s="17">
        <v>0.110000000006493</v>
      </c>
      <c r="U63" s="16">
        <v>7</v>
      </c>
      <c r="V63" s="17">
        <v>4.9400000000332502</v>
      </c>
      <c r="W63" s="2">
        <f t="shared" si="0"/>
        <v>7</v>
      </c>
      <c r="X63" s="31">
        <f t="shared" si="1"/>
        <v>7</v>
      </c>
    </row>
    <row r="64" spans="1:24">
      <c r="A64" t="s">
        <v>81</v>
      </c>
      <c r="B64" s="16">
        <v>60</v>
      </c>
      <c r="C64" s="16">
        <v>95</v>
      </c>
      <c r="D64" s="16">
        <v>1099</v>
      </c>
      <c r="E64" s="16">
        <v>5</v>
      </c>
      <c r="F64" s="17">
        <v>0.85000000012769306</v>
      </c>
      <c r="G64" s="32">
        <v>2.0699999999999998</v>
      </c>
      <c r="H64" s="32">
        <v>1.2E-2</v>
      </c>
      <c r="I64" s="32">
        <v>1.9</v>
      </c>
      <c r="J64" s="33">
        <v>0</v>
      </c>
      <c r="K64" s="17">
        <v>1.9504792154900901</v>
      </c>
      <c r="L64" s="17">
        <v>2.0000000233721903E-2</v>
      </c>
      <c r="M64" s="16">
        <v>5</v>
      </c>
      <c r="N64" s="17">
        <v>3.9999999899009701E-2</v>
      </c>
      <c r="O64" s="17">
        <v>1.9083333333333301</v>
      </c>
      <c r="P64" s="17">
        <v>1.0000000258969501E-2</v>
      </c>
      <c r="Q64" s="16">
        <v>5</v>
      </c>
      <c r="R64" s="17">
        <v>1.9999999949504799E-2</v>
      </c>
      <c r="S64" s="17">
        <v>2.0666666666666602</v>
      </c>
      <c r="T64" s="17">
        <v>0.12999999995599801</v>
      </c>
      <c r="U64" s="16">
        <v>5</v>
      </c>
      <c r="V64" s="17">
        <v>0.76000000007070401</v>
      </c>
      <c r="W64" s="2">
        <f t="shared" si="0"/>
        <v>5</v>
      </c>
      <c r="X64" s="31">
        <f t="shared" si="1"/>
        <v>5</v>
      </c>
    </row>
    <row r="65" spans="1:24">
      <c r="A65" t="s">
        <v>82</v>
      </c>
      <c r="B65" s="16">
        <v>60</v>
      </c>
      <c r="C65" s="16">
        <v>95</v>
      </c>
      <c r="D65" s="16">
        <v>1107</v>
      </c>
      <c r="E65" s="16">
        <v>3</v>
      </c>
      <c r="F65" s="17">
        <v>0.23999999996249199</v>
      </c>
      <c r="G65" s="32">
        <v>1.36</v>
      </c>
      <c r="H65" s="32">
        <v>1.6E-2</v>
      </c>
      <c r="I65" s="32">
        <v>1.1299999999999999</v>
      </c>
      <c r="J65" s="33">
        <v>0</v>
      </c>
      <c r="K65" s="17">
        <v>1.36190476190476</v>
      </c>
      <c r="L65" s="17">
        <v>1.9999999949504799E-2</v>
      </c>
      <c r="M65" s="16">
        <v>3</v>
      </c>
      <c r="N65" s="17">
        <v>3.0000000208474299E-2</v>
      </c>
      <c r="O65" s="17">
        <v>1.36190476190476</v>
      </c>
      <c r="P65" s="17">
        <v>1.9999999949504799E-2</v>
      </c>
      <c r="Q65" s="16">
        <v>3</v>
      </c>
      <c r="R65" s="17">
        <v>1.9999999949504799E-2</v>
      </c>
      <c r="S65" s="17">
        <v>1.36190476190476</v>
      </c>
      <c r="T65" s="17">
        <v>0.13999999993075102</v>
      </c>
      <c r="U65" s="16">
        <v>3</v>
      </c>
      <c r="V65" s="17">
        <v>0.62000000013995304</v>
      </c>
      <c r="W65" s="2">
        <f t="shared" si="0"/>
        <v>3</v>
      </c>
      <c r="X65" s="31">
        <f t="shared" si="1"/>
        <v>3</v>
      </c>
    </row>
    <row r="66" spans="1:24">
      <c r="A66" t="s">
        <v>83</v>
      </c>
      <c r="B66" s="16">
        <v>60</v>
      </c>
      <c r="C66" s="16">
        <v>95</v>
      </c>
      <c r="D66" s="16">
        <v>1115</v>
      </c>
      <c r="E66" s="16">
        <v>7</v>
      </c>
      <c r="F66" s="17">
        <v>0.10000000003174099</v>
      </c>
      <c r="G66" s="32">
        <v>2.1</v>
      </c>
      <c r="H66" s="32">
        <v>1.6E-2</v>
      </c>
      <c r="I66" s="32">
        <v>1.79</v>
      </c>
      <c r="J66" s="33">
        <v>0</v>
      </c>
      <c r="K66" s="17">
        <v>2.0631226053639802</v>
      </c>
      <c r="L66" s="17">
        <v>1.9999999949504799E-2</v>
      </c>
      <c r="M66" s="16">
        <v>7</v>
      </c>
      <c r="N66" s="17">
        <v>2.9999999924257201E-2</v>
      </c>
      <c r="O66" s="17">
        <v>1.9833333333333301</v>
      </c>
      <c r="P66" s="17">
        <v>9.9999999747524201E-3</v>
      </c>
      <c r="Q66" s="16">
        <v>6</v>
      </c>
      <c r="R66" s="17">
        <v>9.9999999747524201E-3</v>
      </c>
      <c r="S66" s="17">
        <v>2.1055555555555499</v>
      </c>
      <c r="T66" s="17">
        <v>9.000000005698891E-2</v>
      </c>
      <c r="U66" s="16">
        <v>7</v>
      </c>
      <c r="V66" s="17">
        <v>0.84000000015293996</v>
      </c>
      <c r="W66" s="2">
        <f t="shared" si="0"/>
        <v>7</v>
      </c>
      <c r="X66" s="31">
        <f t="shared" si="1"/>
        <v>7</v>
      </c>
    </row>
    <row r="67" spans="1:24">
      <c r="A67" t="s">
        <v>84</v>
      </c>
      <c r="B67" s="16">
        <v>60</v>
      </c>
      <c r="C67" s="16">
        <v>95</v>
      </c>
      <c r="D67" s="16">
        <v>1123</v>
      </c>
      <c r="E67" s="16">
        <v>5</v>
      </c>
      <c r="F67" s="17">
        <v>0.119999999981246</v>
      </c>
      <c r="G67" s="32">
        <v>1.69</v>
      </c>
      <c r="H67" s="32">
        <v>1.2E-2</v>
      </c>
      <c r="I67" s="32">
        <v>1.56</v>
      </c>
      <c r="J67" s="33">
        <v>4.0000000000000001E-3</v>
      </c>
      <c r="K67" s="17">
        <v>1.6697901533494699</v>
      </c>
      <c r="L67" s="17">
        <v>1.9999999949504799E-2</v>
      </c>
      <c r="M67" s="16">
        <v>5</v>
      </c>
      <c r="N67" s="17">
        <v>8.0000000082236497E-2</v>
      </c>
      <c r="O67" s="17">
        <v>1.65</v>
      </c>
      <c r="P67" s="17">
        <v>9.9999999747524201E-3</v>
      </c>
      <c r="Q67" s="16">
        <v>5</v>
      </c>
      <c r="R67" s="17">
        <v>7.0000000107484001E-2</v>
      </c>
      <c r="S67" s="17">
        <v>1.69166666666666</v>
      </c>
      <c r="T67" s="17">
        <v>9.000000005698891E-2</v>
      </c>
      <c r="U67" s="16">
        <v>5</v>
      </c>
      <c r="V67" s="17">
        <v>1.5500000000656602</v>
      </c>
      <c r="W67" s="2">
        <f t="shared" si="0"/>
        <v>5</v>
      </c>
      <c r="X67" s="31">
        <f t="shared" si="1"/>
        <v>5</v>
      </c>
    </row>
    <row r="68" spans="1:24">
      <c r="A68" t="s">
        <v>85</v>
      </c>
      <c r="B68" s="16">
        <v>60</v>
      </c>
      <c r="C68" s="16">
        <v>107</v>
      </c>
      <c r="D68" s="16">
        <v>1131</v>
      </c>
      <c r="E68" s="16">
        <v>3</v>
      </c>
      <c r="F68" s="17">
        <v>0.67999999998846705</v>
      </c>
      <c r="G68" s="32">
        <v>1.1599999999999999</v>
      </c>
      <c r="H68" s="32">
        <v>1.6E-2</v>
      </c>
      <c r="I68" s="32">
        <v>0.5</v>
      </c>
      <c r="J68" s="33">
        <v>0</v>
      </c>
      <c r="K68" s="17">
        <v>1.1666666666666601</v>
      </c>
      <c r="L68" s="17">
        <v>3.0000000208474299E-2</v>
      </c>
      <c r="M68" s="16">
        <v>3</v>
      </c>
      <c r="N68" s="17">
        <v>0.39999999984274803</v>
      </c>
      <c r="O68" s="17">
        <v>1.1666666666666601</v>
      </c>
      <c r="P68" s="17">
        <v>9.9999999747524201E-3</v>
      </c>
      <c r="Q68" s="16">
        <v>3</v>
      </c>
      <c r="R68" s="17">
        <v>0.119999999981246</v>
      </c>
      <c r="S68" s="17">
        <v>1.1666666666666601</v>
      </c>
      <c r="T68" s="17">
        <v>0.220000000012987</v>
      </c>
      <c r="U68" s="16">
        <v>3</v>
      </c>
      <c r="V68" s="17">
        <v>37.569999999789097</v>
      </c>
      <c r="W68" s="2">
        <f t="shared" ref="W68:W131" si="2">IF(F68&gt;3599,"N.A.",E68)</f>
        <v>3</v>
      </c>
      <c r="X68" s="31">
        <f t="shared" ref="X68:X131" si="3">MAX(IF(H68&lt;3600,G68,0),IF(J68&lt;3600,I68,0), IF(L68&lt;3600,K68,0),IF(N68&lt;3600,M68,0),IF(P68&lt;3600,O68,0),IF(R68&lt;3600,Q68,0),IF(T68&lt;3600,S68,0),IF(V68&lt;3600,U68,0))</f>
        <v>3</v>
      </c>
    </row>
    <row r="69" spans="1:24">
      <c r="A69" t="s">
        <v>86</v>
      </c>
      <c r="B69" s="16">
        <v>60</v>
      </c>
      <c r="C69" s="16">
        <v>107</v>
      </c>
      <c r="D69" s="16">
        <v>1139</v>
      </c>
      <c r="E69" s="16">
        <v>4</v>
      </c>
      <c r="F69" s="17">
        <v>0.43000000005122202</v>
      </c>
      <c r="G69" s="32">
        <v>1.46</v>
      </c>
      <c r="H69" s="32">
        <v>1.6E-2</v>
      </c>
      <c r="I69" s="32">
        <v>1.45</v>
      </c>
      <c r="J69" s="33">
        <v>4.0000000000000001E-3</v>
      </c>
      <c r="K69" s="17">
        <v>1.36686844229217</v>
      </c>
      <c r="L69" s="17">
        <v>2.9999999924257201E-2</v>
      </c>
      <c r="M69" s="16">
        <v>4</v>
      </c>
      <c r="N69" s="17">
        <v>4.0000000183226803E-2</v>
      </c>
      <c r="O69" s="17">
        <v>1.3547619047618999</v>
      </c>
      <c r="P69" s="17">
        <v>1.9999999949504799E-2</v>
      </c>
      <c r="Q69" s="16">
        <v>4</v>
      </c>
      <c r="R69" s="17">
        <v>1.9999999949504799E-2</v>
      </c>
      <c r="S69" s="17">
        <v>1.4738095238095199</v>
      </c>
      <c r="T69" s="17">
        <v>0.90000000000145508</v>
      </c>
      <c r="U69" s="16">
        <v>4</v>
      </c>
      <c r="V69" s="17">
        <v>5.2199999998947497</v>
      </c>
      <c r="W69" s="2">
        <f t="shared" si="2"/>
        <v>4</v>
      </c>
      <c r="X69" s="31">
        <f t="shared" si="3"/>
        <v>4</v>
      </c>
    </row>
    <row r="70" spans="1:24">
      <c r="A70" t="s">
        <v>87</v>
      </c>
      <c r="B70" s="16">
        <v>60</v>
      </c>
      <c r="C70" s="16">
        <v>107</v>
      </c>
      <c r="D70" s="16">
        <v>1147</v>
      </c>
      <c r="E70" s="16">
        <v>3</v>
      </c>
      <c r="F70" s="17">
        <v>0.23999999996249199</v>
      </c>
      <c r="G70" s="32">
        <v>1.1100000000000001</v>
      </c>
      <c r="H70" s="32">
        <v>1.6E-2</v>
      </c>
      <c r="I70" s="32">
        <v>0.59</v>
      </c>
      <c r="J70" s="33">
        <v>0</v>
      </c>
      <c r="K70" s="17">
        <v>1.1428571428571399</v>
      </c>
      <c r="L70" s="17">
        <v>2.9999999924257201E-2</v>
      </c>
      <c r="M70" s="16">
        <v>3</v>
      </c>
      <c r="N70" s="17">
        <v>0.220000000012987</v>
      </c>
      <c r="O70" s="17">
        <v>1.1428571428571399</v>
      </c>
      <c r="P70" s="17">
        <v>1.9999999949504799E-2</v>
      </c>
      <c r="Q70" s="16">
        <v>3</v>
      </c>
      <c r="R70" s="17">
        <v>0.110000000006493</v>
      </c>
      <c r="S70" s="17">
        <v>1.1428571428571399</v>
      </c>
      <c r="T70" s="17">
        <v>0.32000000004472801</v>
      </c>
      <c r="U70" s="16">
        <v>3</v>
      </c>
      <c r="V70" s="17">
        <v>5.8899999999084596</v>
      </c>
      <c r="W70" s="2">
        <f t="shared" si="2"/>
        <v>3</v>
      </c>
      <c r="X70" s="31">
        <f t="shared" si="3"/>
        <v>3</v>
      </c>
    </row>
    <row r="71" spans="1:24">
      <c r="A71" t="s">
        <v>88</v>
      </c>
      <c r="B71" s="16">
        <v>60</v>
      </c>
      <c r="C71" s="16">
        <v>107</v>
      </c>
      <c r="D71" s="16">
        <v>1155</v>
      </c>
      <c r="E71" s="16">
        <v>4</v>
      </c>
      <c r="F71" s="17">
        <v>0.45000000000072699</v>
      </c>
      <c r="G71" s="32">
        <v>1.34</v>
      </c>
      <c r="H71" s="32">
        <v>1.6E-2</v>
      </c>
      <c r="I71" s="32">
        <v>1.19</v>
      </c>
      <c r="J71" s="33">
        <v>4.0000000000000001E-3</v>
      </c>
      <c r="K71" s="17">
        <v>1.28399014778325</v>
      </c>
      <c r="L71" s="17">
        <v>2.9999999924257201E-2</v>
      </c>
      <c r="M71" s="16">
        <v>4</v>
      </c>
      <c r="N71" s="17">
        <v>4.9999999873762101E-2</v>
      </c>
      <c r="O71" s="17">
        <v>1.2821428571428499</v>
      </c>
      <c r="P71" s="17">
        <v>1.0000000258969501E-2</v>
      </c>
      <c r="Q71" s="16">
        <v>4</v>
      </c>
      <c r="R71" s="17">
        <v>9.9999999747524201E-3</v>
      </c>
      <c r="S71" s="17">
        <v>1.33690476190476</v>
      </c>
      <c r="T71" s="17">
        <v>0.20000000006348198</v>
      </c>
      <c r="U71" s="16">
        <v>4</v>
      </c>
      <c r="V71" s="17">
        <v>2.25000000000363</v>
      </c>
      <c r="W71" s="2">
        <f t="shared" si="2"/>
        <v>4</v>
      </c>
      <c r="X71" s="31">
        <f t="shared" si="3"/>
        <v>4</v>
      </c>
    </row>
    <row r="72" spans="1:24">
      <c r="A72" t="s">
        <v>89</v>
      </c>
      <c r="B72" s="16">
        <v>60</v>
      </c>
      <c r="C72" s="16">
        <v>107</v>
      </c>
      <c r="D72" s="16">
        <v>1163</v>
      </c>
      <c r="E72" s="16">
        <v>3</v>
      </c>
      <c r="F72" s="17">
        <v>6.2700000000859202</v>
      </c>
      <c r="G72" s="32">
        <v>1.39</v>
      </c>
      <c r="H72" s="32">
        <v>1.6E-2</v>
      </c>
      <c r="I72" s="32">
        <v>1.4</v>
      </c>
      <c r="J72" s="33">
        <v>0</v>
      </c>
      <c r="K72" s="17">
        <v>1.3988700564971699</v>
      </c>
      <c r="L72" s="17">
        <v>1.9999999949504799E-2</v>
      </c>
      <c r="M72" s="16">
        <v>3</v>
      </c>
      <c r="N72" s="17">
        <v>9.000000005698891E-2</v>
      </c>
      <c r="O72" s="17">
        <v>1.36666666666666</v>
      </c>
      <c r="P72" s="17">
        <v>9.9999999747524201E-3</v>
      </c>
      <c r="Q72" s="16">
        <v>3</v>
      </c>
      <c r="R72" s="17">
        <v>0.110000000006493</v>
      </c>
      <c r="S72" s="17">
        <v>1.4</v>
      </c>
      <c r="T72" s="17">
        <v>0.33999999999423297</v>
      </c>
      <c r="U72" s="16">
        <v>3</v>
      </c>
      <c r="V72" s="17">
        <v>8.7300000001278004</v>
      </c>
      <c r="W72" s="2">
        <f t="shared" si="2"/>
        <v>3</v>
      </c>
      <c r="X72" s="31">
        <f t="shared" si="3"/>
        <v>3</v>
      </c>
    </row>
    <row r="73" spans="1:24">
      <c r="A73" t="s">
        <v>90</v>
      </c>
      <c r="B73" s="16">
        <v>60</v>
      </c>
      <c r="C73" s="16">
        <v>119</v>
      </c>
      <c r="D73" s="16">
        <v>1171</v>
      </c>
      <c r="E73" s="16">
        <v>2</v>
      </c>
      <c r="F73" s="17">
        <v>2.0499999999401499</v>
      </c>
      <c r="G73" s="32">
        <v>0.49</v>
      </c>
      <c r="H73" s="32">
        <v>0.02</v>
      </c>
      <c r="I73" s="32">
        <v>0.33</v>
      </c>
      <c r="J73" s="33">
        <v>0</v>
      </c>
      <c r="K73" s="17">
        <v>0.5</v>
      </c>
      <c r="L73" s="17">
        <v>2.9999999924257201E-2</v>
      </c>
      <c r="M73" s="16">
        <v>2</v>
      </c>
      <c r="N73" s="17">
        <v>0.10000000003174099</v>
      </c>
      <c r="O73" s="17">
        <v>0.499999999999999</v>
      </c>
      <c r="P73" s="17">
        <v>9.9999999747524201E-3</v>
      </c>
      <c r="Q73" s="16">
        <v>2</v>
      </c>
      <c r="R73" s="17">
        <v>6.0000000132731594E-2</v>
      </c>
      <c r="S73" s="17">
        <v>0.5</v>
      </c>
      <c r="T73" s="17">
        <v>0.98999999977422704</v>
      </c>
      <c r="U73" s="16">
        <v>2</v>
      </c>
      <c r="V73" s="17">
        <v>221.650000000011</v>
      </c>
      <c r="W73" s="2">
        <f t="shared" si="2"/>
        <v>2</v>
      </c>
      <c r="X73" s="31">
        <f t="shared" si="3"/>
        <v>2</v>
      </c>
    </row>
    <row r="74" spans="1:24">
      <c r="A74" t="s">
        <v>91</v>
      </c>
      <c r="B74" s="16">
        <v>60</v>
      </c>
      <c r="C74" s="16">
        <v>119</v>
      </c>
      <c r="D74" s="16">
        <v>1179</v>
      </c>
      <c r="E74" s="16">
        <v>2</v>
      </c>
      <c r="F74" s="17">
        <v>1.7800000000534002</v>
      </c>
      <c r="G74" s="32">
        <v>0.65</v>
      </c>
      <c r="H74" s="32">
        <v>1.6E-2</v>
      </c>
      <c r="I74" s="32">
        <v>0.56000000000000005</v>
      </c>
      <c r="J74" s="33">
        <v>0</v>
      </c>
      <c r="K74" s="17">
        <v>0.63512588943623305</v>
      </c>
      <c r="L74" s="17">
        <v>5.0000000157979195E-2</v>
      </c>
      <c r="M74" s="16">
        <v>2</v>
      </c>
      <c r="N74" s="17">
        <v>7.0000000107484001E-2</v>
      </c>
      <c r="O74" s="17">
        <v>0.62896825396825395</v>
      </c>
      <c r="P74" s="17">
        <v>9.9999999747524201E-3</v>
      </c>
      <c r="Q74" s="16">
        <v>2</v>
      </c>
      <c r="R74" s="17">
        <v>2.9999999924257201E-2</v>
      </c>
      <c r="S74" s="17">
        <v>0.65277777777777701</v>
      </c>
      <c r="T74" s="17">
        <v>0.39000000015221303</v>
      </c>
      <c r="U74" s="16">
        <v>2</v>
      </c>
      <c r="V74" s="17">
        <v>13.519999999971301</v>
      </c>
      <c r="W74" s="2">
        <f t="shared" si="2"/>
        <v>2</v>
      </c>
      <c r="X74" s="31">
        <f t="shared" si="3"/>
        <v>2</v>
      </c>
    </row>
    <row r="75" spans="1:24">
      <c r="A75" t="s">
        <v>92</v>
      </c>
      <c r="B75" s="16">
        <v>60</v>
      </c>
      <c r="C75" s="16">
        <v>119</v>
      </c>
      <c r="D75" s="16">
        <v>1187</v>
      </c>
      <c r="E75" s="16">
        <v>1</v>
      </c>
      <c r="F75" s="17">
        <v>3.3099999998853398</v>
      </c>
      <c r="G75" s="32">
        <v>0.39</v>
      </c>
      <c r="H75" s="32">
        <v>0.02</v>
      </c>
      <c r="I75" s="32">
        <v>0.33</v>
      </c>
      <c r="J75" s="33">
        <v>0</v>
      </c>
      <c r="K75" s="17">
        <v>0.39285714285714202</v>
      </c>
      <c r="L75" s="17">
        <v>3.9999999899009701E-2</v>
      </c>
      <c r="M75" s="16">
        <v>1</v>
      </c>
      <c r="N75" s="17">
        <v>3.9999999899009701E-2</v>
      </c>
      <c r="O75" s="17">
        <v>0.39285714285714202</v>
      </c>
      <c r="P75" s="17">
        <v>1.9999999949504799E-2</v>
      </c>
      <c r="Q75" s="16">
        <v>1</v>
      </c>
      <c r="R75" s="17">
        <v>1.9999999949504799E-2</v>
      </c>
      <c r="S75" s="17">
        <v>0.39285714285714202</v>
      </c>
      <c r="T75" s="17">
        <v>1.6700000000469102</v>
      </c>
      <c r="U75" s="16">
        <v>1</v>
      </c>
      <c r="V75" s="17">
        <v>1.5799999999899201</v>
      </c>
      <c r="W75" s="2">
        <f t="shared" si="2"/>
        <v>1</v>
      </c>
      <c r="X75" s="31">
        <f t="shared" si="3"/>
        <v>1</v>
      </c>
    </row>
    <row r="76" spans="1:24">
      <c r="A76" t="s">
        <v>93</v>
      </c>
      <c r="B76" s="16">
        <v>60</v>
      </c>
      <c r="C76" s="16">
        <v>119</v>
      </c>
      <c r="D76" s="16">
        <v>1195</v>
      </c>
      <c r="E76" s="16">
        <v>1</v>
      </c>
      <c r="F76" s="17">
        <v>7.1300000001883701</v>
      </c>
      <c r="G76" s="32">
        <v>0.62</v>
      </c>
      <c r="H76" s="32">
        <v>1.6E-2</v>
      </c>
      <c r="I76" s="32">
        <v>0.62</v>
      </c>
      <c r="J76" s="33">
        <v>4.0000000000000001E-3</v>
      </c>
      <c r="K76" s="17">
        <v>0.50635593220338904</v>
      </c>
      <c r="L76" s="17">
        <v>1.9999999949504799E-2</v>
      </c>
      <c r="M76" s="16">
        <v>1</v>
      </c>
      <c r="N76" s="17">
        <v>7.0000000107484001E-2</v>
      </c>
      <c r="O76" s="17">
        <v>0.5</v>
      </c>
      <c r="P76" s="17">
        <v>2.0000000233721903E-2</v>
      </c>
      <c r="Q76" s="16">
        <v>1</v>
      </c>
      <c r="R76" s="17">
        <v>4.0000000183226803E-2</v>
      </c>
      <c r="S76" s="17">
        <v>0.625</v>
      </c>
      <c r="T76" s="17">
        <v>0.55000000003246796</v>
      </c>
      <c r="U76" s="16">
        <v>1</v>
      </c>
      <c r="V76" s="17">
        <v>2.0900000001233798</v>
      </c>
      <c r="W76" s="2">
        <f t="shared" si="2"/>
        <v>1</v>
      </c>
      <c r="X76" s="31">
        <f t="shared" si="3"/>
        <v>1</v>
      </c>
    </row>
    <row r="77" spans="1:24">
      <c r="A77" t="s">
        <v>94</v>
      </c>
      <c r="B77" s="16">
        <v>60</v>
      </c>
      <c r="C77" s="16">
        <v>119</v>
      </c>
      <c r="D77" s="16">
        <v>1203</v>
      </c>
      <c r="E77" s="16">
        <v>2</v>
      </c>
      <c r="F77" s="17">
        <v>7.2000000000116406</v>
      </c>
      <c r="G77" s="32">
        <v>0.76</v>
      </c>
      <c r="H77" s="32">
        <v>1.6E-2</v>
      </c>
      <c r="I77" s="32">
        <v>0.33</v>
      </c>
      <c r="J77" s="33">
        <v>0</v>
      </c>
      <c r="K77" s="17">
        <v>0.76190476190476197</v>
      </c>
      <c r="L77" s="17">
        <v>5.0000000157979195E-2</v>
      </c>
      <c r="M77" s="16">
        <v>2</v>
      </c>
      <c r="N77" s="17">
        <v>7.9999999798019403E-2</v>
      </c>
      <c r="O77" s="17">
        <v>0.76190476190476097</v>
      </c>
      <c r="P77" s="17">
        <v>1.9999999949504799E-2</v>
      </c>
      <c r="Q77" s="16">
        <v>2</v>
      </c>
      <c r="R77" s="17">
        <v>2.9999999924257201E-2</v>
      </c>
      <c r="S77" s="17">
        <v>0.76190476190476197</v>
      </c>
      <c r="T77" s="17">
        <v>0.20000000006348198</v>
      </c>
      <c r="U77" s="16">
        <v>2</v>
      </c>
      <c r="V77" s="17">
        <v>1.43000000008441</v>
      </c>
      <c r="W77" s="2">
        <f t="shared" si="2"/>
        <v>2</v>
      </c>
      <c r="X77" s="31">
        <f t="shared" si="3"/>
        <v>2</v>
      </c>
    </row>
    <row r="78" spans="1:24">
      <c r="A78" t="s">
        <v>95</v>
      </c>
      <c r="B78" s="16">
        <v>80</v>
      </c>
      <c r="C78" s="16">
        <v>93</v>
      </c>
      <c r="D78" s="16">
        <v>1411</v>
      </c>
      <c r="E78" s="16">
        <v>16</v>
      </c>
      <c r="F78" s="17">
        <v>0.140000000214968</v>
      </c>
      <c r="G78" s="32">
        <v>7.26</v>
      </c>
      <c r="H78" s="32">
        <v>1.6E-2</v>
      </c>
      <c r="I78" s="32">
        <v>7.23</v>
      </c>
      <c r="J78" s="33">
        <v>0</v>
      </c>
      <c r="K78" s="17">
        <v>7.20590237976874</v>
      </c>
      <c r="L78" s="17">
        <v>9.9999999747524201E-3</v>
      </c>
      <c r="M78" s="16">
        <v>16</v>
      </c>
      <c r="N78" s="17">
        <v>5.0000000157979195E-2</v>
      </c>
      <c r="O78" s="17">
        <v>7.11666666666666</v>
      </c>
      <c r="P78" s="17">
        <v>9.9999999747524201E-3</v>
      </c>
      <c r="Q78" s="16">
        <v>16</v>
      </c>
      <c r="R78" s="17">
        <v>4.0000000183226803E-2</v>
      </c>
      <c r="S78" s="17">
        <v>7.2666666666666604</v>
      </c>
      <c r="T78" s="17">
        <v>7.9999999798019403E-2</v>
      </c>
      <c r="U78" s="16">
        <v>16</v>
      </c>
      <c r="V78" s="17">
        <v>0.40999999981749996</v>
      </c>
      <c r="W78" s="2">
        <f t="shared" si="2"/>
        <v>16</v>
      </c>
      <c r="X78" s="31">
        <f t="shared" si="3"/>
        <v>16</v>
      </c>
    </row>
    <row r="79" spans="1:24">
      <c r="A79" t="s">
        <v>96</v>
      </c>
      <c r="B79" s="16">
        <v>80</v>
      </c>
      <c r="C79" s="16">
        <v>93</v>
      </c>
      <c r="D79" s="16">
        <v>1419</v>
      </c>
      <c r="E79" s="16">
        <v>16</v>
      </c>
      <c r="F79" s="17">
        <v>0.110000000006493</v>
      </c>
      <c r="G79" s="32">
        <v>7.55</v>
      </c>
      <c r="H79" s="32">
        <v>1.2E-2</v>
      </c>
      <c r="I79" s="32">
        <v>7.55</v>
      </c>
      <c r="J79" s="33">
        <v>0</v>
      </c>
      <c r="K79" s="17">
        <v>7.55</v>
      </c>
      <c r="L79" s="17">
        <v>9.9999999747524201E-3</v>
      </c>
      <c r="M79" s="16">
        <v>16</v>
      </c>
      <c r="N79" s="17">
        <v>2.9999999924257201E-2</v>
      </c>
      <c r="O79" s="17">
        <v>7.55</v>
      </c>
      <c r="P79" s="17">
        <v>9.9999999747524201E-3</v>
      </c>
      <c r="Q79" s="16">
        <v>16</v>
      </c>
      <c r="R79" s="17">
        <v>3.9999999899009701E-2</v>
      </c>
      <c r="S79" s="17">
        <v>7.55</v>
      </c>
      <c r="T79" s="17">
        <v>9.000000005698891E-2</v>
      </c>
      <c r="U79" s="16">
        <v>16</v>
      </c>
      <c r="V79" s="17">
        <v>0.33000000001948099</v>
      </c>
      <c r="W79" s="2">
        <f t="shared" si="2"/>
        <v>16</v>
      </c>
      <c r="X79" s="31">
        <f t="shared" si="3"/>
        <v>16</v>
      </c>
    </row>
    <row r="80" spans="1:24">
      <c r="A80" t="s">
        <v>97</v>
      </c>
      <c r="B80" s="16">
        <v>80</v>
      </c>
      <c r="C80" s="16">
        <v>93</v>
      </c>
      <c r="D80" s="16">
        <v>1427</v>
      </c>
      <c r="E80" s="16">
        <v>17</v>
      </c>
      <c r="F80" s="17">
        <v>1.9999999949504799E-2</v>
      </c>
      <c r="G80" s="32">
        <v>7.55</v>
      </c>
      <c r="H80" s="32">
        <v>1.2E-2</v>
      </c>
      <c r="I80" s="32">
        <v>7.53</v>
      </c>
      <c r="J80" s="33">
        <v>0</v>
      </c>
      <c r="K80" s="17">
        <v>7.5544864605031199</v>
      </c>
      <c r="L80" s="17">
        <v>9.9999999747524201E-3</v>
      </c>
      <c r="M80" s="16">
        <v>17</v>
      </c>
      <c r="N80" s="17">
        <v>1.9999999949504799E-2</v>
      </c>
      <c r="O80" s="17">
        <v>7.4</v>
      </c>
      <c r="P80" s="17">
        <v>9.9999999747524201E-3</v>
      </c>
      <c r="Q80" s="16">
        <v>17</v>
      </c>
      <c r="R80" s="17">
        <v>9.9999999747524201E-3</v>
      </c>
      <c r="S80" s="17">
        <v>7.5666666666666602</v>
      </c>
      <c r="T80" s="17">
        <v>6.0000000132731594E-2</v>
      </c>
      <c r="U80" s="16">
        <v>17</v>
      </c>
      <c r="V80" s="17">
        <v>0.16000000016447299</v>
      </c>
      <c r="W80" s="2">
        <f t="shared" si="2"/>
        <v>17</v>
      </c>
      <c r="X80" s="31">
        <f t="shared" si="3"/>
        <v>17</v>
      </c>
    </row>
    <row r="81" spans="1:24">
      <c r="A81" t="s">
        <v>98</v>
      </c>
      <c r="B81" s="16">
        <v>80</v>
      </c>
      <c r="C81" s="16">
        <v>93</v>
      </c>
      <c r="D81" s="16">
        <v>1435</v>
      </c>
      <c r="E81" s="16">
        <v>16</v>
      </c>
      <c r="F81" s="17">
        <v>8.0000000082236497E-2</v>
      </c>
      <c r="G81" s="32">
        <v>7.46</v>
      </c>
      <c r="H81" s="32">
        <v>1.6E-2</v>
      </c>
      <c r="I81" s="32">
        <v>7.4</v>
      </c>
      <c r="J81" s="33">
        <v>0</v>
      </c>
      <c r="K81" s="17">
        <v>7.4647679324894503</v>
      </c>
      <c r="L81" s="17">
        <v>0</v>
      </c>
      <c r="M81" s="16">
        <v>16</v>
      </c>
      <c r="N81" s="17">
        <v>1.9999999949504799E-2</v>
      </c>
      <c r="O81" s="17">
        <v>7.4166666666666599</v>
      </c>
      <c r="P81" s="17">
        <v>9.9999999747524201E-3</v>
      </c>
      <c r="Q81" s="16">
        <v>16</v>
      </c>
      <c r="R81" s="17">
        <v>2.9999999924257201E-2</v>
      </c>
      <c r="S81" s="17">
        <v>7.4666666666666597</v>
      </c>
      <c r="T81" s="17">
        <v>6.0000000132731594E-2</v>
      </c>
      <c r="U81" s="16">
        <v>16</v>
      </c>
      <c r="V81" s="17">
        <v>0.28000000014571902</v>
      </c>
      <c r="W81" s="2">
        <f t="shared" si="2"/>
        <v>16</v>
      </c>
      <c r="X81" s="31">
        <f t="shared" si="3"/>
        <v>16</v>
      </c>
    </row>
    <row r="82" spans="1:24">
      <c r="A82" t="s">
        <v>99</v>
      </c>
      <c r="B82" s="16">
        <v>80</v>
      </c>
      <c r="C82" s="16">
        <v>93</v>
      </c>
      <c r="D82" s="16">
        <v>1443</v>
      </c>
      <c r="E82" s="16">
        <v>17</v>
      </c>
      <c r="F82" s="17">
        <v>0.27999999986150204</v>
      </c>
      <c r="G82" s="32">
        <v>7.79</v>
      </c>
      <c r="H82" s="32">
        <v>1.6E-2</v>
      </c>
      <c r="I82" s="32">
        <v>7.6</v>
      </c>
      <c r="J82" s="33">
        <v>0</v>
      </c>
      <c r="K82" s="17">
        <v>7.7999999999999901</v>
      </c>
      <c r="L82" s="17">
        <v>9.9999999747524201E-3</v>
      </c>
      <c r="M82" s="16">
        <v>17</v>
      </c>
      <c r="N82" s="17">
        <v>3.0000000208474299E-2</v>
      </c>
      <c r="O82" s="17">
        <v>7.8</v>
      </c>
      <c r="P82" s="17">
        <v>9.9999999747524201E-3</v>
      </c>
      <c r="Q82" s="16">
        <v>17</v>
      </c>
      <c r="R82" s="17">
        <v>4.0000000183226803E-2</v>
      </c>
      <c r="S82" s="17">
        <v>7.7999999999999901</v>
      </c>
      <c r="T82" s="17">
        <v>5.99999998485145E-2</v>
      </c>
      <c r="U82" s="16">
        <v>17</v>
      </c>
      <c r="V82" s="17">
        <v>0.36000000022795503</v>
      </c>
      <c r="W82" s="2">
        <f t="shared" si="2"/>
        <v>17</v>
      </c>
      <c r="X82" s="31">
        <f t="shared" si="3"/>
        <v>17</v>
      </c>
    </row>
    <row r="83" spans="1:24">
      <c r="A83" t="s">
        <v>100</v>
      </c>
      <c r="B83" s="16">
        <v>80</v>
      </c>
      <c r="C83" s="16">
        <v>106</v>
      </c>
      <c r="D83" s="16">
        <v>1451</v>
      </c>
      <c r="E83" s="16">
        <v>11</v>
      </c>
      <c r="F83" s="17">
        <v>1.0199999999827001</v>
      </c>
      <c r="G83" s="32">
        <v>4.79</v>
      </c>
      <c r="H83" s="32">
        <v>1.6E-2</v>
      </c>
      <c r="I83" s="32">
        <v>4.57</v>
      </c>
      <c r="J83" s="33">
        <v>0</v>
      </c>
      <c r="K83" s="17">
        <v>4.5981093800714001</v>
      </c>
      <c r="L83" s="17">
        <v>1.9999999949504799E-2</v>
      </c>
      <c r="M83" s="16">
        <v>11</v>
      </c>
      <c r="N83" s="17">
        <v>6.9999999823266892E-2</v>
      </c>
      <c r="O83" s="17">
        <v>4.5833333333333304</v>
      </c>
      <c r="P83" s="17">
        <v>1.9999999949504799E-2</v>
      </c>
      <c r="Q83" s="16">
        <v>11</v>
      </c>
      <c r="R83" s="17">
        <v>2.9999999924257201E-2</v>
      </c>
      <c r="S83" s="17">
        <v>4.8</v>
      </c>
      <c r="T83" s="17">
        <v>0.220000000012987</v>
      </c>
      <c r="U83" s="16">
        <v>11</v>
      </c>
      <c r="V83" s="17">
        <v>0.61000000016520006</v>
      </c>
      <c r="W83" s="2">
        <f t="shared" si="2"/>
        <v>11</v>
      </c>
      <c r="X83" s="31">
        <f t="shared" si="3"/>
        <v>11</v>
      </c>
    </row>
    <row r="84" spans="1:24">
      <c r="A84" t="s">
        <v>101</v>
      </c>
      <c r="B84" s="16">
        <v>80</v>
      </c>
      <c r="C84" s="16">
        <v>106</v>
      </c>
      <c r="D84" s="16">
        <v>1459</v>
      </c>
      <c r="E84" s="16">
        <v>12</v>
      </c>
      <c r="F84" s="17">
        <v>0.23999999996249199</v>
      </c>
      <c r="G84" s="32">
        <v>4.96</v>
      </c>
      <c r="H84" s="32">
        <v>1.6E-2</v>
      </c>
      <c r="I84" s="32">
        <v>4.75</v>
      </c>
      <c r="J84" s="33">
        <v>0</v>
      </c>
      <c r="K84" s="17">
        <v>4.9714285714285698</v>
      </c>
      <c r="L84" s="17">
        <v>1.9999999949504799E-2</v>
      </c>
      <c r="M84" s="16">
        <v>12</v>
      </c>
      <c r="N84" s="17">
        <v>4.0000000183226803E-2</v>
      </c>
      <c r="O84" s="17">
        <v>4.9714285714285698</v>
      </c>
      <c r="P84" s="17">
        <v>9.9999999747524201E-3</v>
      </c>
      <c r="Q84" s="16">
        <v>11</v>
      </c>
      <c r="R84" s="17">
        <v>9.9999999747524201E-3</v>
      </c>
      <c r="S84" s="17">
        <v>4.9714285714285698</v>
      </c>
      <c r="T84" s="17">
        <v>0.170000000139225</v>
      </c>
      <c r="U84" s="16">
        <v>12</v>
      </c>
      <c r="V84" s="17">
        <v>0.22999999998774001</v>
      </c>
      <c r="W84" s="2">
        <f t="shared" si="2"/>
        <v>12</v>
      </c>
      <c r="X84" s="31">
        <f t="shared" si="3"/>
        <v>12</v>
      </c>
    </row>
    <row r="85" spans="1:24">
      <c r="A85" t="s">
        <v>102</v>
      </c>
      <c r="B85" s="16">
        <v>80</v>
      </c>
      <c r="C85" s="16">
        <v>106</v>
      </c>
      <c r="D85" s="16">
        <v>1467</v>
      </c>
      <c r="E85" s="16">
        <v>13</v>
      </c>
      <c r="F85" s="17">
        <v>0.38000000017746</v>
      </c>
      <c r="G85" s="32">
        <v>5.03</v>
      </c>
      <c r="H85" s="32">
        <v>1.6E-2</v>
      </c>
      <c r="I85" s="32">
        <v>4.93</v>
      </c>
      <c r="J85" s="33">
        <v>0</v>
      </c>
      <c r="K85" s="17">
        <v>5.1082278481012597</v>
      </c>
      <c r="L85" s="17">
        <v>1.9999999949504799E-2</v>
      </c>
      <c r="M85" s="16">
        <v>13</v>
      </c>
      <c r="N85" s="17">
        <v>0.10000000003174099</v>
      </c>
      <c r="O85" s="17">
        <v>5.0333333333333297</v>
      </c>
      <c r="P85" s="17">
        <v>1.9999999949504799E-2</v>
      </c>
      <c r="Q85" s="16">
        <v>12</v>
      </c>
      <c r="R85" s="17">
        <v>3.0000000208474299E-2</v>
      </c>
      <c r="S85" s="17">
        <v>5.11666666666666</v>
      </c>
      <c r="T85" s="17">
        <v>8.9999999772771788E-2</v>
      </c>
      <c r="U85" s="16">
        <v>13</v>
      </c>
      <c r="V85" s="17">
        <v>0.87000000007719691</v>
      </c>
      <c r="W85" s="2">
        <f t="shared" si="2"/>
        <v>13</v>
      </c>
      <c r="X85" s="31">
        <f t="shared" si="3"/>
        <v>13</v>
      </c>
    </row>
    <row r="86" spans="1:24">
      <c r="A86" t="s">
        <v>103</v>
      </c>
      <c r="B86" s="16">
        <v>80</v>
      </c>
      <c r="C86" s="16">
        <v>106</v>
      </c>
      <c r="D86" s="16">
        <v>1475</v>
      </c>
      <c r="E86" s="16">
        <v>12</v>
      </c>
      <c r="F86" s="17">
        <v>0.23999999996249199</v>
      </c>
      <c r="G86" s="32">
        <v>5</v>
      </c>
      <c r="H86" s="32">
        <v>1.6E-2</v>
      </c>
      <c r="I86" s="32">
        <v>4.74</v>
      </c>
      <c r="J86" s="33">
        <v>0</v>
      </c>
      <c r="K86" s="17">
        <v>5.0214285714285696</v>
      </c>
      <c r="L86" s="17">
        <v>1.9999999949504799E-2</v>
      </c>
      <c r="M86" s="16">
        <v>12</v>
      </c>
      <c r="N86" s="17">
        <v>2.9999999924257201E-2</v>
      </c>
      <c r="O86" s="17">
        <v>5.0214285714285696</v>
      </c>
      <c r="P86" s="17">
        <v>1.0000000258969501E-2</v>
      </c>
      <c r="Q86" s="16">
        <v>12</v>
      </c>
      <c r="R86" s="17">
        <v>2.9999999924257201E-2</v>
      </c>
      <c r="S86" s="17">
        <v>5.0214285714285696</v>
      </c>
      <c r="T86" s="17">
        <v>0.110000000006493</v>
      </c>
      <c r="U86" s="16">
        <v>12</v>
      </c>
      <c r="V86" s="17">
        <v>0.25999999991199702</v>
      </c>
      <c r="W86" s="2">
        <f t="shared" si="2"/>
        <v>12</v>
      </c>
      <c r="X86" s="31">
        <f t="shared" si="3"/>
        <v>12</v>
      </c>
    </row>
    <row r="87" spans="1:24">
      <c r="A87" t="s">
        <v>104</v>
      </c>
      <c r="B87" s="16">
        <v>80</v>
      </c>
      <c r="C87" s="16">
        <v>106</v>
      </c>
      <c r="D87" s="16">
        <v>1483</v>
      </c>
      <c r="E87" s="16">
        <v>12</v>
      </c>
      <c r="F87" s="17">
        <v>0.21000000003823499</v>
      </c>
      <c r="G87" s="32">
        <v>5</v>
      </c>
      <c r="H87" s="32">
        <v>1.6E-2</v>
      </c>
      <c r="I87" s="32">
        <v>4.8</v>
      </c>
      <c r="J87" s="33">
        <v>0</v>
      </c>
      <c r="K87" s="17">
        <v>5</v>
      </c>
      <c r="L87" s="17">
        <v>2.0000000233721903E-2</v>
      </c>
      <c r="M87" s="16">
        <v>12</v>
      </c>
      <c r="N87" s="17">
        <v>9.000000005698891E-2</v>
      </c>
      <c r="O87" s="17">
        <v>5</v>
      </c>
      <c r="P87" s="17">
        <v>9.9999999747524201E-3</v>
      </c>
      <c r="Q87" s="16">
        <v>12</v>
      </c>
      <c r="R87" s="17">
        <v>4.9999999873762101E-2</v>
      </c>
      <c r="S87" s="17">
        <v>5</v>
      </c>
      <c r="T87" s="17">
        <v>0.12999999995599801</v>
      </c>
      <c r="U87" s="16">
        <v>12</v>
      </c>
      <c r="V87" s="17">
        <v>6.8100000001436403</v>
      </c>
      <c r="W87" s="2">
        <f t="shared" si="2"/>
        <v>12</v>
      </c>
      <c r="X87" s="31">
        <f t="shared" si="3"/>
        <v>12</v>
      </c>
    </row>
    <row r="88" spans="1:24">
      <c r="A88" t="s">
        <v>105</v>
      </c>
      <c r="B88" s="16">
        <v>80</v>
      </c>
      <c r="C88" s="16">
        <v>120</v>
      </c>
      <c r="D88" s="16">
        <v>1491</v>
      </c>
      <c r="E88" s="16">
        <v>8</v>
      </c>
      <c r="F88" s="17">
        <v>5.8099999998262302</v>
      </c>
      <c r="G88" s="32">
        <v>3.32</v>
      </c>
      <c r="H88" s="32">
        <v>0.02</v>
      </c>
      <c r="I88" s="32">
        <v>2.96</v>
      </c>
      <c r="J88" s="33">
        <v>4.0000000000000001E-3</v>
      </c>
      <c r="K88" s="17">
        <v>3.32380952380952</v>
      </c>
      <c r="L88" s="17">
        <v>1.9999999949504799E-2</v>
      </c>
      <c r="M88" s="16">
        <v>8</v>
      </c>
      <c r="N88" s="17">
        <v>0.389999999867995</v>
      </c>
      <c r="O88" s="17">
        <v>3.32380952380952</v>
      </c>
      <c r="P88" s="17">
        <v>9.9999999747524201E-3</v>
      </c>
      <c r="Q88" s="16">
        <v>8</v>
      </c>
      <c r="R88" s="17">
        <v>4.0000000183226803E-2</v>
      </c>
      <c r="S88" s="17">
        <v>3.32380952380952</v>
      </c>
      <c r="T88" s="17">
        <v>0.23999999996249199</v>
      </c>
      <c r="U88" s="16">
        <v>8</v>
      </c>
      <c r="V88" s="17">
        <v>4.8999999998500199</v>
      </c>
      <c r="W88" s="2">
        <f t="shared" si="2"/>
        <v>8</v>
      </c>
      <c r="X88" s="31">
        <f t="shared" si="3"/>
        <v>8</v>
      </c>
    </row>
    <row r="89" spans="1:24">
      <c r="A89" t="s">
        <v>106</v>
      </c>
      <c r="B89" s="16">
        <v>80</v>
      </c>
      <c r="C89" s="16">
        <v>120</v>
      </c>
      <c r="D89" s="16">
        <v>1499</v>
      </c>
      <c r="E89" s="16">
        <v>8</v>
      </c>
      <c r="F89" s="17">
        <v>0.87000000007719691</v>
      </c>
      <c r="G89" s="32">
        <v>3.03</v>
      </c>
      <c r="H89" s="32">
        <v>0.02</v>
      </c>
      <c r="I89" s="32">
        <v>2.87</v>
      </c>
      <c r="J89" s="33">
        <v>4.0000000000000001E-3</v>
      </c>
      <c r="K89" s="17">
        <v>3.02568603712671</v>
      </c>
      <c r="L89" s="17">
        <v>2.9999999924257201E-2</v>
      </c>
      <c r="M89" s="16">
        <v>8</v>
      </c>
      <c r="N89" s="17">
        <v>0.21000000003823499</v>
      </c>
      <c r="O89" s="17">
        <v>3.0023809523809502</v>
      </c>
      <c r="P89" s="17">
        <v>9.9999999747524201E-3</v>
      </c>
      <c r="Q89" s="16">
        <v>8</v>
      </c>
      <c r="R89" s="17">
        <v>2.9999999924257201E-2</v>
      </c>
      <c r="S89" s="17">
        <v>3.0301587301587301</v>
      </c>
      <c r="T89" s="17">
        <v>0.33000000001948099</v>
      </c>
      <c r="U89" s="16">
        <v>8</v>
      </c>
      <c r="V89" s="17">
        <v>22.0100000001366</v>
      </c>
      <c r="W89" s="2">
        <f t="shared" si="2"/>
        <v>8</v>
      </c>
      <c r="X89" s="31">
        <f t="shared" si="3"/>
        <v>8</v>
      </c>
    </row>
    <row r="90" spans="1:24">
      <c r="A90" t="s">
        <v>107</v>
      </c>
      <c r="B90" s="16">
        <v>80</v>
      </c>
      <c r="C90" s="16">
        <v>120</v>
      </c>
      <c r="D90" s="16">
        <v>1507</v>
      </c>
      <c r="E90" s="16">
        <v>8</v>
      </c>
      <c r="F90" s="17">
        <v>2.02000000001589</v>
      </c>
      <c r="G90" s="32">
        <v>3.14</v>
      </c>
      <c r="H90" s="32">
        <v>2.4E-2</v>
      </c>
      <c r="I90" s="32">
        <v>2.68</v>
      </c>
      <c r="J90" s="33">
        <v>0</v>
      </c>
      <c r="K90" s="17">
        <v>3.18333333333333</v>
      </c>
      <c r="L90" s="17">
        <v>2.9999999924257201E-2</v>
      </c>
      <c r="M90" s="16">
        <v>8</v>
      </c>
      <c r="N90" s="17">
        <v>0.22999999998774001</v>
      </c>
      <c r="O90" s="17">
        <v>3.18333333333333</v>
      </c>
      <c r="P90" s="17">
        <v>1.9999999949504799E-2</v>
      </c>
      <c r="Q90" s="16">
        <v>8</v>
      </c>
      <c r="R90" s="17">
        <v>0.18000000011397699</v>
      </c>
      <c r="S90" s="17">
        <v>3.18333333333333</v>
      </c>
      <c r="T90" s="17">
        <v>0.24999999993724398</v>
      </c>
      <c r="U90" s="16">
        <v>8</v>
      </c>
      <c r="V90" s="17">
        <v>23.709999999823498</v>
      </c>
      <c r="W90" s="2">
        <f t="shared" si="2"/>
        <v>8</v>
      </c>
      <c r="X90" s="31">
        <f t="shared" si="3"/>
        <v>8</v>
      </c>
    </row>
    <row r="91" spans="1:24">
      <c r="A91" t="s">
        <v>108</v>
      </c>
      <c r="B91" s="16">
        <v>80</v>
      </c>
      <c r="C91" s="16">
        <v>120</v>
      </c>
      <c r="D91" s="16">
        <v>1515</v>
      </c>
      <c r="E91" s="16">
        <v>10</v>
      </c>
      <c r="F91" s="17">
        <v>0.85000000012769306</v>
      </c>
      <c r="G91" s="32">
        <v>3.98</v>
      </c>
      <c r="H91" s="32">
        <v>2.4E-2</v>
      </c>
      <c r="I91" s="32">
        <v>3.82</v>
      </c>
      <c r="J91" s="33">
        <v>0</v>
      </c>
      <c r="K91" s="17">
        <v>3.9624999999999999</v>
      </c>
      <c r="L91" s="17">
        <v>4.0000000183226803E-2</v>
      </c>
      <c r="M91" s="16">
        <v>10</v>
      </c>
      <c r="N91" s="17">
        <v>6.0000000132731594E-2</v>
      </c>
      <c r="O91" s="17">
        <v>3.9624999999999999</v>
      </c>
      <c r="P91" s="17">
        <v>1.9999999949504799E-2</v>
      </c>
      <c r="Q91" s="16">
        <v>10</v>
      </c>
      <c r="R91" s="17">
        <v>3.9999999899009701E-2</v>
      </c>
      <c r="S91" s="17">
        <v>3.99166666666666</v>
      </c>
      <c r="T91" s="17">
        <v>0.30000000009522398</v>
      </c>
      <c r="U91" s="16">
        <v>10</v>
      </c>
      <c r="V91" s="17">
        <v>4.8200000000520005</v>
      </c>
      <c r="W91" s="2">
        <f t="shared" si="2"/>
        <v>10</v>
      </c>
      <c r="X91" s="31">
        <f t="shared" si="3"/>
        <v>10</v>
      </c>
    </row>
    <row r="92" spans="1:24">
      <c r="A92" t="s">
        <v>109</v>
      </c>
      <c r="B92" s="16">
        <v>80</v>
      </c>
      <c r="C92" s="16">
        <v>120</v>
      </c>
      <c r="D92" s="16">
        <v>1523</v>
      </c>
      <c r="E92" s="16">
        <v>10</v>
      </c>
      <c r="F92" s="17">
        <v>1.27999999989469</v>
      </c>
      <c r="G92" s="32">
        <v>3.51</v>
      </c>
      <c r="H92" s="32">
        <v>0.02</v>
      </c>
      <c r="I92" s="32">
        <v>3.23</v>
      </c>
      <c r="J92" s="33">
        <v>0</v>
      </c>
      <c r="K92" s="17">
        <v>3.3114086335605299</v>
      </c>
      <c r="L92" s="17">
        <v>2.9999999924257201E-2</v>
      </c>
      <c r="M92" s="16">
        <v>10</v>
      </c>
      <c r="N92" s="17">
        <v>0.299999999811007</v>
      </c>
      <c r="O92" s="17">
        <v>3.2833333333333301</v>
      </c>
      <c r="P92" s="17">
        <v>2.0000000233721903E-2</v>
      </c>
      <c r="Q92" s="16">
        <v>8</v>
      </c>
      <c r="R92" s="17">
        <v>0.10000000003174099</v>
      </c>
      <c r="S92" s="17">
        <v>3.5166666666666599</v>
      </c>
      <c r="T92" s="17">
        <v>0.269999999886749</v>
      </c>
      <c r="U92" s="16">
        <v>10</v>
      </c>
      <c r="V92" s="17">
        <v>6.0400000000981802</v>
      </c>
      <c r="W92" s="2">
        <f t="shared" si="2"/>
        <v>10</v>
      </c>
      <c r="X92" s="31">
        <f t="shared" si="3"/>
        <v>10</v>
      </c>
    </row>
    <row r="93" spans="1:24">
      <c r="A93" t="s">
        <v>110</v>
      </c>
      <c r="B93" s="16">
        <v>80</v>
      </c>
      <c r="C93" s="16">
        <v>133</v>
      </c>
      <c r="D93" s="16">
        <v>1531</v>
      </c>
      <c r="E93" s="16">
        <v>6</v>
      </c>
      <c r="F93" s="17">
        <v>7.8699999997411396</v>
      </c>
      <c r="G93" s="32">
        <v>2.5099999999999998</v>
      </c>
      <c r="H93" s="32">
        <v>2.8000000000000001E-2</v>
      </c>
      <c r="I93" s="32">
        <v>1.68</v>
      </c>
      <c r="J93" s="33">
        <v>4.0000000000000001E-3</v>
      </c>
      <c r="K93" s="17">
        <v>2.5160940325497201</v>
      </c>
      <c r="L93" s="17">
        <v>4.9999999873762101E-2</v>
      </c>
      <c r="M93" s="16">
        <v>6</v>
      </c>
      <c r="N93" s="17">
        <v>1.8099999999776601</v>
      </c>
      <c r="O93" s="17">
        <v>2.48571428571428</v>
      </c>
      <c r="P93" s="17">
        <v>1.9999999949504799E-2</v>
      </c>
      <c r="Q93" s="16">
        <v>6</v>
      </c>
      <c r="R93" s="17">
        <v>0.530000000082964</v>
      </c>
      <c r="S93" s="17">
        <v>2.5190476190476101</v>
      </c>
      <c r="T93" s="17">
        <v>0.78000000002020897</v>
      </c>
      <c r="U93" s="16">
        <v>6</v>
      </c>
      <c r="V93" s="17">
        <v>478.83000000012998</v>
      </c>
      <c r="W93" s="2">
        <f t="shared" si="2"/>
        <v>6</v>
      </c>
      <c r="X93" s="31">
        <f t="shared" si="3"/>
        <v>6</v>
      </c>
    </row>
    <row r="94" spans="1:24">
      <c r="A94" t="s">
        <v>111</v>
      </c>
      <c r="B94" s="16">
        <v>80</v>
      </c>
      <c r="C94" s="16">
        <v>133</v>
      </c>
      <c r="D94" s="16">
        <v>1539</v>
      </c>
      <c r="E94" s="16">
        <v>6</v>
      </c>
      <c r="F94" s="17">
        <v>3.64000000018904</v>
      </c>
      <c r="G94" s="32">
        <v>2.17</v>
      </c>
      <c r="H94" s="32">
        <v>0.02</v>
      </c>
      <c r="I94" s="32">
        <v>1.64</v>
      </c>
      <c r="J94" s="33">
        <v>4.0000000000000001E-3</v>
      </c>
      <c r="K94" s="17">
        <v>2.1714285714285699</v>
      </c>
      <c r="L94" s="17">
        <v>4.0000000183226803E-2</v>
      </c>
      <c r="M94" s="16">
        <v>6</v>
      </c>
      <c r="N94" s="17">
        <v>0.36999999991849103</v>
      </c>
      <c r="O94" s="17">
        <v>2.1714285714285699</v>
      </c>
      <c r="P94" s="17">
        <v>1.9999999949504799E-2</v>
      </c>
      <c r="Q94" s="16">
        <v>6</v>
      </c>
      <c r="R94" s="17">
        <v>0.119999999981246</v>
      </c>
      <c r="S94" s="17">
        <v>2.1714285714285699</v>
      </c>
      <c r="T94" s="17">
        <v>0.170000000139225</v>
      </c>
      <c r="U94" s="16">
        <v>6</v>
      </c>
      <c r="V94" s="17">
        <v>56.819999999788699</v>
      </c>
      <c r="W94" s="2">
        <f t="shared" si="2"/>
        <v>6</v>
      </c>
      <c r="X94" s="31">
        <f t="shared" si="3"/>
        <v>6</v>
      </c>
    </row>
    <row r="95" spans="1:24">
      <c r="A95" t="s">
        <v>112</v>
      </c>
      <c r="B95" s="16">
        <v>80</v>
      </c>
      <c r="C95" s="16">
        <v>133</v>
      </c>
      <c r="D95" s="16">
        <v>1547</v>
      </c>
      <c r="E95" s="16">
        <v>4</v>
      </c>
      <c r="F95" s="17">
        <v>2.1399999999971402</v>
      </c>
      <c r="G95" s="32">
        <v>1.9</v>
      </c>
      <c r="H95" s="32">
        <v>2.4E-2</v>
      </c>
      <c r="I95" s="32">
        <v>1.37</v>
      </c>
      <c r="J95" s="33">
        <v>0</v>
      </c>
      <c r="K95" s="17">
        <v>1.9345238095238</v>
      </c>
      <c r="L95" s="17">
        <v>4.9999999873762101E-2</v>
      </c>
      <c r="M95" s="16">
        <v>4</v>
      </c>
      <c r="N95" s="17">
        <v>7.0000000107484001E-2</v>
      </c>
      <c r="O95" s="17">
        <v>1.9345238095238</v>
      </c>
      <c r="P95" s="17">
        <v>1.9999999949504799E-2</v>
      </c>
      <c r="Q95" s="16">
        <v>4</v>
      </c>
      <c r="R95" s="17">
        <v>1.9999999949504799E-2</v>
      </c>
      <c r="S95" s="17">
        <v>1.9345238095238</v>
      </c>
      <c r="T95" s="17">
        <v>0.56000000000722094</v>
      </c>
      <c r="U95" s="16">
        <v>4</v>
      </c>
      <c r="V95" s="17">
        <v>9.8200000002179788</v>
      </c>
      <c r="W95" s="2">
        <f t="shared" si="2"/>
        <v>4</v>
      </c>
      <c r="X95" s="31">
        <f t="shared" si="3"/>
        <v>4</v>
      </c>
    </row>
    <row r="96" spans="1:24">
      <c r="A96" t="s">
        <v>113</v>
      </c>
      <c r="B96" s="16">
        <v>80</v>
      </c>
      <c r="C96" s="16">
        <v>133</v>
      </c>
      <c r="D96" s="16">
        <v>1555</v>
      </c>
      <c r="E96" s="16">
        <v>5</v>
      </c>
      <c r="F96" s="17">
        <v>0.35999999994373799</v>
      </c>
      <c r="G96" s="32">
        <v>1.88</v>
      </c>
      <c r="H96" s="32">
        <v>0.02</v>
      </c>
      <c r="I96" s="32">
        <v>1.64</v>
      </c>
      <c r="J96" s="33">
        <v>4.0000000000000001E-3</v>
      </c>
      <c r="K96" s="17">
        <v>1.8841269841269801</v>
      </c>
      <c r="L96" s="17">
        <v>4.0000000183226803E-2</v>
      </c>
      <c r="M96" s="16">
        <v>5</v>
      </c>
      <c r="N96" s="17">
        <v>0.119999999981246</v>
      </c>
      <c r="O96" s="17">
        <v>1.8841269841269801</v>
      </c>
      <c r="P96" s="17">
        <v>2.9999999924257201E-2</v>
      </c>
      <c r="Q96" s="16">
        <v>4</v>
      </c>
      <c r="R96" s="17">
        <v>3.9999999899009701E-2</v>
      </c>
      <c r="S96" s="17">
        <v>1.8841269841269801</v>
      </c>
      <c r="T96" s="17">
        <v>0.21000000003823499</v>
      </c>
      <c r="U96" s="16">
        <v>5</v>
      </c>
      <c r="V96" s="17">
        <v>2.02999999999065</v>
      </c>
      <c r="W96" s="2">
        <f t="shared" si="2"/>
        <v>5</v>
      </c>
      <c r="X96" s="31">
        <f t="shared" si="3"/>
        <v>5</v>
      </c>
    </row>
    <row r="97" spans="1:24">
      <c r="A97" t="s">
        <v>114</v>
      </c>
      <c r="B97" s="16">
        <v>80</v>
      </c>
      <c r="C97" s="16">
        <v>133</v>
      </c>
      <c r="D97" s="16">
        <v>1563</v>
      </c>
      <c r="E97" s="16">
        <v>7</v>
      </c>
      <c r="F97" s="17">
        <v>1.3599999999769301</v>
      </c>
      <c r="G97" s="32">
        <v>2.19</v>
      </c>
      <c r="H97" s="32">
        <v>0.02</v>
      </c>
      <c r="I97" s="32">
        <v>2.17</v>
      </c>
      <c r="J97" s="33">
        <v>0</v>
      </c>
      <c r="K97" s="17">
        <v>2.2007936507936501</v>
      </c>
      <c r="L97" s="17">
        <v>3.9999999899009701E-2</v>
      </c>
      <c r="M97" s="16">
        <v>7</v>
      </c>
      <c r="N97" s="17">
        <v>0.25999999991199702</v>
      </c>
      <c r="O97" s="17">
        <v>2.2007936507936501</v>
      </c>
      <c r="P97" s="17">
        <v>2.0000000233721903E-2</v>
      </c>
      <c r="Q97" s="16">
        <v>6</v>
      </c>
      <c r="R97" s="17">
        <v>1.9999999949504799E-2</v>
      </c>
      <c r="S97" s="17">
        <v>2.2007936507936501</v>
      </c>
      <c r="T97" s="17">
        <v>0.67999999998846705</v>
      </c>
      <c r="U97" s="16">
        <v>7</v>
      </c>
      <c r="V97" s="17">
        <v>111.770000000035</v>
      </c>
      <c r="W97" s="2">
        <f t="shared" si="2"/>
        <v>7</v>
      </c>
      <c r="X97" s="31">
        <f t="shared" si="3"/>
        <v>7</v>
      </c>
    </row>
    <row r="98" spans="1:24">
      <c r="A98" t="s">
        <v>115</v>
      </c>
      <c r="B98" s="16">
        <v>80</v>
      </c>
      <c r="C98" s="16">
        <v>147</v>
      </c>
      <c r="D98" s="16">
        <v>1571</v>
      </c>
      <c r="E98" s="16">
        <v>2</v>
      </c>
      <c r="F98" s="17">
        <v>2.36000000001013</v>
      </c>
      <c r="G98" s="32">
        <v>1.06</v>
      </c>
      <c r="H98" s="32">
        <v>2.4E-2</v>
      </c>
      <c r="I98" s="32">
        <v>0.73</v>
      </c>
      <c r="J98" s="33">
        <v>0</v>
      </c>
      <c r="K98" s="17">
        <v>1.0734126984126899</v>
      </c>
      <c r="L98" s="17">
        <v>5.0000000157979195E-2</v>
      </c>
      <c r="M98" s="16">
        <v>2</v>
      </c>
      <c r="N98" s="17">
        <v>0.63000000011470503</v>
      </c>
      <c r="O98" s="17">
        <v>1.0734126984126899</v>
      </c>
      <c r="P98" s="17">
        <v>1.9999999949504799E-2</v>
      </c>
      <c r="Q98" s="16">
        <v>2</v>
      </c>
      <c r="R98" s="17">
        <v>0.269999999886749</v>
      </c>
      <c r="S98" s="17">
        <v>1.0734126984126899</v>
      </c>
      <c r="T98" s="17">
        <v>0.40999999981749996</v>
      </c>
      <c r="U98" s="16">
        <v>2</v>
      </c>
      <c r="V98" s="17">
        <v>39.349999999842495</v>
      </c>
      <c r="W98" s="2">
        <f t="shared" si="2"/>
        <v>2</v>
      </c>
      <c r="X98" s="31">
        <f t="shared" si="3"/>
        <v>2</v>
      </c>
    </row>
    <row r="99" spans="1:24">
      <c r="A99" t="s">
        <v>116</v>
      </c>
      <c r="B99" s="16">
        <v>80</v>
      </c>
      <c r="C99" s="16">
        <v>147</v>
      </c>
      <c r="D99" s="16">
        <v>1579</v>
      </c>
      <c r="E99" s="16">
        <v>4</v>
      </c>
      <c r="F99" s="17">
        <v>0.78000000002020897</v>
      </c>
      <c r="G99" s="32">
        <v>1.47</v>
      </c>
      <c r="H99" s="32">
        <v>2.8000000000000001E-2</v>
      </c>
      <c r="I99" s="32">
        <v>1.1399999999999999</v>
      </c>
      <c r="J99" s="33">
        <v>0</v>
      </c>
      <c r="K99" s="17">
        <v>1.50277777777777</v>
      </c>
      <c r="L99" s="17">
        <v>3.9999999899009701E-2</v>
      </c>
      <c r="M99" s="16">
        <v>4</v>
      </c>
      <c r="N99" s="17">
        <v>4.9999999873762101E-2</v>
      </c>
      <c r="O99" s="17">
        <v>1.50277777777777</v>
      </c>
      <c r="P99" s="17">
        <v>2.9999999924257201E-2</v>
      </c>
      <c r="Q99" s="16">
        <v>4</v>
      </c>
      <c r="R99" s="17">
        <v>1.9999999949504799E-2</v>
      </c>
      <c r="S99" s="17">
        <v>1.50277777777777</v>
      </c>
      <c r="T99" s="17">
        <v>0.36999999991849103</v>
      </c>
      <c r="U99" s="16">
        <v>4</v>
      </c>
      <c r="V99" s="17">
        <v>4.8499999999762604</v>
      </c>
      <c r="W99" s="2">
        <f t="shared" si="2"/>
        <v>4</v>
      </c>
      <c r="X99" s="31">
        <f t="shared" si="3"/>
        <v>4</v>
      </c>
    </row>
    <row r="100" spans="1:24">
      <c r="A100" t="s">
        <v>117</v>
      </c>
      <c r="B100" s="16">
        <v>80</v>
      </c>
      <c r="C100" s="16">
        <v>147</v>
      </c>
      <c r="D100" s="16">
        <v>1587</v>
      </c>
      <c r="E100" s="16">
        <v>4</v>
      </c>
      <c r="F100" s="17">
        <v>3.3100000001695604</v>
      </c>
      <c r="G100" s="32">
        <v>1.29</v>
      </c>
      <c r="H100" s="32">
        <v>2.4E-2</v>
      </c>
      <c r="I100" s="32">
        <v>1.1200000000000001</v>
      </c>
      <c r="J100" s="33">
        <v>0</v>
      </c>
      <c r="K100" s="17">
        <v>1.29523809523809</v>
      </c>
      <c r="L100" s="17">
        <v>7.0000000107484001E-2</v>
      </c>
      <c r="M100" s="16">
        <v>4</v>
      </c>
      <c r="N100" s="17">
        <v>1.9200000002683699</v>
      </c>
      <c r="O100" s="17">
        <v>1.29523809523809</v>
      </c>
      <c r="P100" s="17">
        <v>2.9999999924257201E-2</v>
      </c>
      <c r="Q100" s="16">
        <v>3</v>
      </c>
      <c r="R100" s="17">
        <v>0.45000000000072699</v>
      </c>
      <c r="S100" s="17">
        <v>1.29523809523809</v>
      </c>
      <c r="T100" s="17">
        <v>1.2100000000714299</v>
      </c>
      <c r="U100" s="16">
        <v>4</v>
      </c>
      <c r="V100" s="17">
        <v>470.88999999999703</v>
      </c>
      <c r="W100" s="2">
        <f t="shared" si="2"/>
        <v>4</v>
      </c>
      <c r="X100" s="31">
        <f t="shared" si="3"/>
        <v>4</v>
      </c>
    </row>
    <row r="101" spans="1:24">
      <c r="A101" t="s">
        <v>118</v>
      </c>
      <c r="B101" s="16">
        <v>80</v>
      </c>
      <c r="C101" s="16">
        <v>147</v>
      </c>
      <c r="D101" s="16">
        <v>1595</v>
      </c>
      <c r="E101" s="16">
        <v>4</v>
      </c>
      <c r="F101" s="17">
        <v>17.499999999870301</v>
      </c>
      <c r="G101" s="32">
        <v>1.52</v>
      </c>
      <c r="H101" s="32">
        <v>2.4E-2</v>
      </c>
      <c r="I101" s="32">
        <v>1.18</v>
      </c>
      <c r="J101" s="33">
        <v>4.0000000000000001E-3</v>
      </c>
      <c r="K101" s="17">
        <v>1.5249999999999999</v>
      </c>
      <c r="L101" s="17">
        <v>9.000000005698891E-2</v>
      </c>
      <c r="M101" s="16">
        <v>4</v>
      </c>
      <c r="N101" s="17">
        <v>0.61999999985573595</v>
      </c>
      <c r="O101" s="17">
        <v>1.5249999999999999</v>
      </c>
      <c r="P101" s="17">
        <v>3.0000000208474299E-2</v>
      </c>
      <c r="Q101" s="16">
        <v>4</v>
      </c>
      <c r="R101" s="17">
        <v>0.33000000001948099</v>
      </c>
      <c r="S101" s="17">
        <v>1.5249999999999999</v>
      </c>
      <c r="T101" s="17">
        <v>0.79999999996971305</v>
      </c>
      <c r="U101" s="16">
        <v>4</v>
      </c>
      <c r="V101" s="17">
        <v>245.47999999981502</v>
      </c>
      <c r="W101" s="2">
        <f t="shared" si="2"/>
        <v>4</v>
      </c>
      <c r="X101" s="31">
        <f t="shared" si="3"/>
        <v>4</v>
      </c>
    </row>
    <row r="102" spans="1:24">
      <c r="A102" t="s">
        <v>119</v>
      </c>
      <c r="B102" s="16">
        <v>80</v>
      </c>
      <c r="C102" s="16">
        <v>147</v>
      </c>
      <c r="D102" s="16">
        <v>1603</v>
      </c>
      <c r="E102" s="16">
        <v>3</v>
      </c>
      <c r="F102" s="17">
        <v>1.5300000001161602</v>
      </c>
      <c r="G102" s="32">
        <v>1.26</v>
      </c>
      <c r="H102" s="32">
        <v>2.4E-2</v>
      </c>
      <c r="I102" s="32">
        <v>1.17</v>
      </c>
      <c r="J102" s="33">
        <v>0</v>
      </c>
      <c r="K102" s="17">
        <v>1.2735930735930701</v>
      </c>
      <c r="L102" s="17">
        <v>6.9999999823266892E-2</v>
      </c>
      <c r="M102" s="16">
        <v>3</v>
      </c>
      <c r="N102" s="17">
        <v>8.0000000082236497E-2</v>
      </c>
      <c r="O102" s="17">
        <v>1.2735930735930701</v>
      </c>
      <c r="P102" s="17">
        <v>2.9999999924257201E-2</v>
      </c>
      <c r="Q102" s="16">
        <v>3</v>
      </c>
      <c r="R102" s="17">
        <v>2.9999999924257201E-2</v>
      </c>
      <c r="S102" s="17">
        <v>1.2735930735930701</v>
      </c>
      <c r="T102" s="17">
        <v>1.9199999999841502</v>
      </c>
      <c r="U102" s="16">
        <v>3</v>
      </c>
      <c r="V102" s="17">
        <v>7.9700000000570901</v>
      </c>
      <c r="W102" s="2">
        <f t="shared" si="2"/>
        <v>3</v>
      </c>
      <c r="X102" s="31">
        <f t="shared" si="3"/>
        <v>3</v>
      </c>
    </row>
    <row r="103" spans="1:24">
      <c r="A103" t="s">
        <v>120</v>
      </c>
      <c r="B103" s="16">
        <v>100</v>
      </c>
      <c r="C103" s="16">
        <v>114</v>
      </c>
      <c r="D103" s="16">
        <v>1811</v>
      </c>
      <c r="E103" s="16">
        <v>26</v>
      </c>
      <c r="F103" s="17">
        <v>0.10000000003174099</v>
      </c>
      <c r="G103" s="32">
        <v>11.35</v>
      </c>
      <c r="H103" s="32">
        <v>0.02</v>
      </c>
      <c r="I103" s="32">
        <v>11.02</v>
      </c>
      <c r="J103" s="33">
        <v>0</v>
      </c>
      <c r="K103" s="17">
        <v>11.307096214671899</v>
      </c>
      <c r="L103" s="17">
        <v>9.9999999747524201E-3</v>
      </c>
      <c r="M103" s="16">
        <v>26</v>
      </c>
      <c r="N103" s="17">
        <v>3.0000000208474299E-2</v>
      </c>
      <c r="O103" s="17">
        <v>11.216666666666599</v>
      </c>
      <c r="P103" s="17">
        <v>9.9999999747524201E-3</v>
      </c>
      <c r="Q103" s="16">
        <v>25</v>
      </c>
      <c r="R103" s="17">
        <v>9.9999999747524201E-3</v>
      </c>
      <c r="S103" s="17">
        <v>11.3666666666666</v>
      </c>
      <c r="T103" s="17">
        <v>0.119999999981246</v>
      </c>
      <c r="U103" s="16">
        <v>26</v>
      </c>
      <c r="V103" s="17">
        <v>0.55000000003246796</v>
      </c>
      <c r="W103" s="2">
        <f t="shared" si="2"/>
        <v>26</v>
      </c>
      <c r="X103" s="31">
        <f t="shared" si="3"/>
        <v>26</v>
      </c>
    </row>
    <row r="104" spans="1:24">
      <c r="A104" t="s">
        <v>121</v>
      </c>
      <c r="B104" s="16">
        <v>100</v>
      </c>
      <c r="C104" s="16">
        <v>114</v>
      </c>
      <c r="D104" s="16">
        <v>1819</v>
      </c>
      <c r="E104" s="16">
        <v>23</v>
      </c>
      <c r="F104" s="17">
        <v>0.13999999993075102</v>
      </c>
      <c r="G104" s="32">
        <v>11.03</v>
      </c>
      <c r="H104" s="32">
        <v>1.6E-2</v>
      </c>
      <c r="I104" s="32">
        <v>11</v>
      </c>
      <c r="J104" s="33">
        <v>0</v>
      </c>
      <c r="K104" s="17">
        <v>11.049999999999899</v>
      </c>
      <c r="L104" s="17">
        <v>9.9999999747524201E-3</v>
      </c>
      <c r="M104" s="16">
        <v>23</v>
      </c>
      <c r="N104" s="17">
        <v>1.9999999949504799E-2</v>
      </c>
      <c r="O104" s="17">
        <v>11.05</v>
      </c>
      <c r="P104" s="17">
        <v>9.9999999747524201E-3</v>
      </c>
      <c r="Q104" s="16">
        <v>23</v>
      </c>
      <c r="R104" s="17">
        <v>9.9999999747524201E-3</v>
      </c>
      <c r="S104" s="17">
        <v>11.05</v>
      </c>
      <c r="T104" s="17">
        <v>9.000000005698891E-2</v>
      </c>
      <c r="U104" s="16">
        <v>23</v>
      </c>
      <c r="V104" s="17">
        <v>0.410000000101717</v>
      </c>
      <c r="W104" s="2">
        <f t="shared" si="2"/>
        <v>23</v>
      </c>
      <c r="X104" s="31">
        <f t="shared" si="3"/>
        <v>23</v>
      </c>
    </row>
    <row r="105" spans="1:24">
      <c r="A105" t="s">
        <v>122</v>
      </c>
      <c r="B105" s="16">
        <v>100</v>
      </c>
      <c r="C105" s="16">
        <v>114</v>
      </c>
      <c r="D105" s="16">
        <v>1827</v>
      </c>
      <c r="E105" s="16">
        <v>23</v>
      </c>
      <c r="F105" s="17">
        <v>5.0000000157979195E-2</v>
      </c>
      <c r="G105" s="32">
        <v>11.09</v>
      </c>
      <c r="H105" s="32">
        <v>0.02</v>
      </c>
      <c r="I105" s="32">
        <v>11.1</v>
      </c>
      <c r="J105" s="33">
        <v>0</v>
      </c>
      <c r="K105" s="17">
        <v>11.1</v>
      </c>
      <c r="L105" s="17">
        <v>9.9999999747524201E-3</v>
      </c>
      <c r="M105" s="16">
        <v>23</v>
      </c>
      <c r="N105" s="17">
        <v>9.9999999747524201E-3</v>
      </c>
      <c r="O105" s="17">
        <v>11.1</v>
      </c>
      <c r="P105" s="17">
        <v>9.9999999747524201E-3</v>
      </c>
      <c r="Q105" s="16">
        <v>23</v>
      </c>
      <c r="R105" s="17">
        <v>1.9999999949504799E-2</v>
      </c>
      <c r="S105" s="17">
        <v>11.1</v>
      </c>
      <c r="T105" s="17">
        <v>9.000000005698891E-2</v>
      </c>
      <c r="U105" s="16">
        <v>23</v>
      </c>
      <c r="V105" s="17">
        <v>0.23999999996249199</v>
      </c>
      <c r="W105" s="2">
        <f t="shared" si="2"/>
        <v>23</v>
      </c>
      <c r="X105" s="31">
        <f t="shared" si="3"/>
        <v>23</v>
      </c>
    </row>
    <row r="106" spans="1:24">
      <c r="A106" t="s">
        <v>123</v>
      </c>
      <c r="B106" s="16">
        <v>100</v>
      </c>
      <c r="C106" s="16">
        <v>114</v>
      </c>
      <c r="D106" s="16">
        <v>1835</v>
      </c>
      <c r="E106" s="16">
        <v>23</v>
      </c>
      <c r="F106" s="17">
        <v>5.99999998485145E-2</v>
      </c>
      <c r="G106" s="32">
        <v>10.41</v>
      </c>
      <c r="H106" s="32">
        <v>0.02</v>
      </c>
      <c r="I106" s="32">
        <v>10.33</v>
      </c>
      <c r="J106" s="33">
        <v>0</v>
      </c>
      <c r="K106" s="17">
        <v>10.4166666666666</v>
      </c>
      <c r="L106" s="17">
        <v>0</v>
      </c>
      <c r="M106" s="16">
        <v>23</v>
      </c>
      <c r="N106" s="17">
        <v>1.9999999949504799E-2</v>
      </c>
      <c r="O106" s="17">
        <v>10.4166666666666</v>
      </c>
      <c r="P106" s="17">
        <v>9.9999999747524201E-3</v>
      </c>
      <c r="Q106" s="16">
        <v>23</v>
      </c>
      <c r="R106" s="17">
        <v>9.9999999747524201E-3</v>
      </c>
      <c r="S106" s="17">
        <v>10.4166666666666</v>
      </c>
      <c r="T106" s="17">
        <v>8.0000000082236497E-2</v>
      </c>
      <c r="U106" s="16">
        <v>23</v>
      </c>
      <c r="V106" s="17">
        <v>0.170000000139225</v>
      </c>
      <c r="W106" s="2">
        <f t="shared" si="2"/>
        <v>23</v>
      </c>
      <c r="X106" s="31">
        <f t="shared" si="3"/>
        <v>23</v>
      </c>
    </row>
    <row r="107" spans="1:24">
      <c r="A107" t="s">
        <v>124</v>
      </c>
      <c r="B107" s="16">
        <v>100</v>
      </c>
      <c r="C107" s="16">
        <v>114</v>
      </c>
      <c r="D107" s="16">
        <v>1843</v>
      </c>
      <c r="E107" s="16">
        <v>24</v>
      </c>
      <c r="F107" s="17">
        <v>0.42000000007646998</v>
      </c>
      <c r="G107" s="32">
        <v>10.54</v>
      </c>
      <c r="H107" s="32">
        <v>0.02</v>
      </c>
      <c r="I107" s="32">
        <v>10.5</v>
      </c>
      <c r="J107" s="33">
        <v>0</v>
      </c>
      <c r="K107" s="17">
        <v>10.548484848484801</v>
      </c>
      <c r="L107" s="17">
        <v>9.9999999747524201E-3</v>
      </c>
      <c r="M107" s="16">
        <v>24</v>
      </c>
      <c r="N107" s="17">
        <v>8.0000000082236497E-2</v>
      </c>
      <c r="O107" s="17">
        <v>10.5</v>
      </c>
      <c r="P107" s="17">
        <v>0</v>
      </c>
      <c r="Q107" s="16">
        <v>24</v>
      </c>
      <c r="R107" s="17">
        <v>5.0000000157979195E-2</v>
      </c>
      <c r="S107" s="17">
        <v>10.55</v>
      </c>
      <c r="T107" s="17">
        <v>9.000000005698891E-2</v>
      </c>
      <c r="U107" s="16">
        <v>24</v>
      </c>
      <c r="V107" s="17">
        <v>3.2600000000115799</v>
      </c>
      <c r="W107" s="2">
        <f t="shared" si="2"/>
        <v>24</v>
      </c>
      <c r="X107" s="31">
        <f t="shared" si="3"/>
        <v>24</v>
      </c>
    </row>
    <row r="108" spans="1:24">
      <c r="A108" t="s">
        <v>125</v>
      </c>
      <c r="B108" s="16">
        <v>100</v>
      </c>
      <c r="C108" s="16">
        <v>129</v>
      </c>
      <c r="D108" s="16">
        <v>1851</v>
      </c>
      <c r="E108" s="16">
        <v>18</v>
      </c>
      <c r="F108" s="17">
        <v>0.90000000000145508</v>
      </c>
      <c r="G108" s="32">
        <v>7.49</v>
      </c>
      <c r="H108" s="32">
        <v>2.4E-2</v>
      </c>
      <c r="I108" s="32">
        <v>7.38</v>
      </c>
      <c r="J108" s="33">
        <v>4.0000000000000001E-3</v>
      </c>
      <c r="K108" s="17">
        <v>7.5</v>
      </c>
      <c r="L108" s="17">
        <v>1.9999999949504799E-2</v>
      </c>
      <c r="M108" s="16">
        <v>18</v>
      </c>
      <c r="N108" s="17">
        <v>0.22999999998774001</v>
      </c>
      <c r="O108" s="17">
        <v>7.5</v>
      </c>
      <c r="P108" s="17">
        <v>9.9999999747524201E-3</v>
      </c>
      <c r="Q108" s="16">
        <v>18</v>
      </c>
      <c r="R108" s="17">
        <v>7.9999999798019403E-2</v>
      </c>
      <c r="S108" s="17">
        <v>7.5</v>
      </c>
      <c r="T108" s="17">
        <v>0.34999999996898601</v>
      </c>
      <c r="U108" s="16">
        <v>18</v>
      </c>
      <c r="V108" s="17">
        <v>7.8600000000505998</v>
      </c>
      <c r="W108" s="2">
        <f t="shared" si="2"/>
        <v>18</v>
      </c>
      <c r="X108" s="31">
        <f t="shared" si="3"/>
        <v>18</v>
      </c>
    </row>
    <row r="109" spans="1:24">
      <c r="A109" t="s">
        <v>126</v>
      </c>
      <c r="B109" s="16">
        <v>100</v>
      </c>
      <c r="C109" s="16">
        <v>129</v>
      </c>
      <c r="D109" s="16">
        <v>1859</v>
      </c>
      <c r="E109" s="16">
        <v>16</v>
      </c>
      <c r="F109" s="17">
        <v>2.0699999998896601</v>
      </c>
      <c r="G109" s="32">
        <v>7.26</v>
      </c>
      <c r="H109" s="32">
        <v>2.4E-2</v>
      </c>
      <c r="I109" s="32">
        <v>6.95</v>
      </c>
      <c r="J109" s="33">
        <v>4.0000000000000001E-3</v>
      </c>
      <c r="K109" s="17">
        <v>7.2666666666666604</v>
      </c>
      <c r="L109" s="17">
        <v>1.9999999949504799E-2</v>
      </c>
      <c r="M109" s="16">
        <v>16</v>
      </c>
      <c r="N109" s="17">
        <v>0.110000000006493</v>
      </c>
      <c r="O109" s="17">
        <v>7.2666666666666604</v>
      </c>
      <c r="P109" s="17">
        <v>2.0000000233721903E-2</v>
      </c>
      <c r="Q109" s="16">
        <v>16</v>
      </c>
      <c r="R109" s="17">
        <v>4.0000000183226803E-2</v>
      </c>
      <c r="S109" s="17">
        <v>7.2666666666666604</v>
      </c>
      <c r="T109" s="17">
        <v>0.260000000196214</v>
      </c>
      <c r="U109" s="16">
        <v>16</v>
      </c>
      <c r="V109" s="17">
        <v>5.3300000001854597</v>
      </c>
      <c r="W109" s="2">
        <f t="shared" si="2"/>
        <v>16</v>
      </c>
      <c r="X109" s="31">
        <f t="shared" si="3"/>
        <v>16</v>
      </c>
    </row>
    <row r="110" spans="1:24">
      <c r="A110" t="s">
        <v>127</v>
      </c>
      <c r="B110" s="16">
        <v>100</v>
      </c>
      <c r="C110" s="16">
        <v>129</v>
      </c>
      <c r="D110" s="16">
        <v>1867</v>
      </c>
      <c r="E110" s="16">
        <v>17</v>
      </c>
      <c r="F110" s="17">
        <v>1.5300000001161602</v>
      </c>
      <c r="G110" s="32">
        <v>7.28</v>
      </c>
      <c r="H110" s="32">
        <v>2.4E-2</v>
      </c>
      <c r="I110" s="32">
        <v>7.08</v>
      </c>
      <c r="J110" s="33">
        <v>0</v>
      </c>
      <c r="K110" s="17">
        <v>7.28809523809523</v>
      </c>
      <c r="L110" s="17">
        <v>1.9999999949504799E-2</v>
      </c>
      <c r="M110" s="16">
        <v>17</v>
      </c>
      <c r="N110" s="17">
        <v>0.23999999996249199</v>
      </c>
      <c r="O110" s="17">
        <v>7.28809523809523</v>
      </c>
      <c r="P110" s="17">
        <v>9.9999999747524201E-3</v>
      </c>
      <c r="Q110" s="16">
        <v>16</v>
      </c>
      <c r="R110" s="17">
        <v>2.9999999924257201E-2</v>
      </c>
      <c r="S110" s="17">
        <v>7.28809523809523</v>
      </c>
      <c r="T110" s="17">
        <v>0.170000000139225</v>
      </c>
      <c r="U110" s="16">
        <v>17</v>
      </c>
      <c r="V110" s="17">
        <v>3.5200000002078005</v>
      </c>
      <c r="W110" s="2">
        <f t="shared" si="2"/>
        <v>17</v>
      </c>
      <c r="X110" s="31">
        <f t="shared" si="3"/>
        <v>17</v>
      </c>
    </row>
    <row r="111" spans="1:24">
      <c r="A111" t="s">
        <v>128</v>
      </c>
      <c r="B111" s="16">
        <v>100</v>
      </c>
      <c r="C111" s="16">
        <v>129</v>
      </c>
      <c r="D111" s="16">
        <v>1875</v>
      </c>
      <c r="E111" s="16">
        <v>16</v>
      </c>
      <c r="F111" s="17">
        <v>0.110000000006493</v>
      </c>
      <c r="G111" s="32">
        <v>6.73</v>
      </c>
      <c r="H111" s="32">
        <v>2.4E-2</v>
      </c>
      <c r="I111" s="32">
        <v>6.63</v>
      </c>
      <c r="J111" s="33">
        <v>0</v>
      </c>
      <c r="K111" s="17">
        <v>6.73232323232323</v>
      </c>
      <c r="L111" s="17">
        <v>1.9999999949504799E-2</v>
      </c>
      <c r="M111" s="16">
        <v>16</v>
      </c>
      <c r="N111" s="17">
        <v>5.0000000157979195E-2</v>
      </c>
      <c r="O111" s="17">
        <v>6.68333333333333</v>
      </c>
      <c r="P111" s="17">
        <v>1.9999999949504799E-2</v>
      </c>
      <c r="Q111" s="16">
        <v>15</v>
      </c>
      <c r="R111" s="17">
        <v>0.10000000003174099</v>
      </c>
      <c r="S111" s="17">
        <v>6.7333333333333298</v>
      </c>
      <c r="T111" s="17">
        <v>0.32000000004472801</v>
      </c>
      <c r="U111" s="16">
        <v>16</v>
      </c>
      <c r="V111" s="17">
        <v>1.1399999999639401</v>
      </c>
      <c r="W111" s="2">
        <f t="shared" si="2"/>
        <v>16</v>
      </c>
      <c r="X111" s="31">
        <f t="shared" si="3"/>
        <v>16</v>
      </c>
    </row>
    <row r="112" spans="1:24">
      <c r="A112" t="s">
        <v>129</v>
      </c>
      <c r="B112" s="16">
        <v>100</v>
      </c>
      <c r="C112" s="16">
        <v>129</v>
      </c>
      <c r="D112" s="16">
        <v>1883</v>
      </c>
      <c r="E112" s="16">
        <v>15</v>
      </c>
      <c r="F112" s="17">
        <v>1.3100000001031702</v>
      </c>
      <c r="G112" s="32">
        <v>7.35</v>
      </c>
      <c r="H112" s="32">
        <v>0.02</v>
      </c>
      <c r="I112" s="32">
        <v>7.25</v>
      </c>
      <c r="J112" s="33">
        <v>4.0000000000000001E-3</v>
      </c>
      <c r="K112" s="17">
        <v>7.35952380952381</v>
      </c>
      <c r="L112" s="17">
        <v>2.0000000233721903E-2</v>
      </c>
      <c r="M112" s="16">
        <v>15</v>
      </c>
      <c r="N112" s="17">
        <v>7.9999999798019403E-2</v>
      </c>
      <c r="O112" s="17">
        <v>7.35952380952381</v>
      </c>
      <c r="P112" s="17">
        <v>9.9999999747524201E-3</v>
      </c>
      <c r="Q112" s="16">
        <v>15</v>
      </c>
      <c r="R112" s="17">
        <v>3.9999999899009701E-2</v>
      </c>
      <c r="S112" s="17">
        <v>7.3595238095238003</v>
      </c>
      <c r="T112" s="17">
        <v>0.21000000003823499</v>
      </c>
      <c r="U112" s="16">
        <v>15</v>
      </c>
      <c r="V112" s="17">
        <v>1.5999999999394201</v>
      </c>
      <c r="W112" s="2">
        <f t="shared" si="2"/>
        <v>15</v>
      </c>
      <c r="X112" s="31">
        <f t="shared" si="3"/>
        <v>15</v>
      </c>
    </row>
    <row r="113" spans="1:24">
      <c r="A113" t="s">
        <v>130</v>
      </c>
      <c r="B113" s="16">
        <v>100</v>
      </c>
      <c r="C113" s="16">
        <v>144</v>
      </c>
      <c r="D113" s="16">
        <v>1891</v>
      </c>
      <c r="E113" s="16">
        <v>12</v>
      </c>
      <c r="F113" s="17">
        <v>3.3799999999928301</v>
      </c>
      <c r="G113" s="32">
        <v>4.99</v>
      </c>
      <c r="H113" s="32">
        <v>2.8000000000000001E-2</v>
      </c>
      <c r="I113" s="32">
        <v>4.4800000000000004</v>
      </c>
      <c r="J113" s="33">
        <v>0</v>
      </c>
      <c r="K113" s="17">
        <v>4.7928200027485701</v>
      </c>
      <c r="L113" s="17">
        <v>2.9999999924257201E-2</v>
      </c>
      <c r="M113" s="16">
        <v>12</v>
      </c>
      <c r="N113" s="17">
        <v>0.30000000009522398</v>
      </c>
      <c r="O113" s="17">
        <v>4.6785714285714199</v>
      </c>
      <c r="P113" s="17">
        <v>9.9999999747524201E-3</v>
      </c>
      <c r="Q113" s="16">
        <v>11</v>
      </c>
      <c r="R113" s="17">
        <v>0.110000000006493</v>
      </c>
      <c r="S113" s="17">
        <v>4.9952380952380899</v>
      </c>
      <c r="T113" s="17">
        <v>1.1000000000649302</v>
      </c>
      <c r="U113" s="16">
        <v>12</v>
      </c>
      <c r="V113" s="17">
        <v>72.609999999997399</v>
      </c>
      <c r="W113" s="2">
        <f t="shared" si="2"/>
        <v>12</v>
      </c>
      <c r="X113" s="31">
        <f t="shared" si="3"/>
        <v>12</v>
      </c>
    </row>
    <row r="114" spans="1:24">
      <c r="A114" t="s">
        <v>131</v>
      </c>
      <c r="B114" s="16">
        <v>100</v>
      </c>
      <c r="C114" s="16">
        <v>144</v>
      </c>
      <c r="D114" s="16">
        <v>1899</v>
      </c>
      <c r="E114" s="16">
        <v>11</v>
      </c>
      <c r="F114" s="17">
        <v>6.6400000000044201</v>
      </c>
      <c r="G114" s="32">
        <v>4.72</v>
      </c>
      <c r="H114" s="32">
        <v>2.4E-2</v>
      </c>
      <c r="I114" s="32">
        <v>4.63</v>
      </c>
      <c r="J114" s="33">
        <v>4.0000000000000001E-3</v>
      </c>
      <c r="K114" s="17">
        <v>4.5717171717167897</v>
      </c>
      <c r="L114" s="17">
        <v>3.9999999899009701E-2</v>
      </c>
      <c r="M114" s="16">
        <v>11</v>
      </c>
      <c r="N114" s="17">
        <v>0.389999999867995</v>
      </c>
      <c r="O114" s="17">
        <v>4.5666666666666602</v>
      </c>
      <c r="P114" s="17">
        <v>1.9999999949504799E-2</v>
      </c>
      <c r="Q114" s="16">
        <v>11</v>
      </c>
      <c r="R114" s="17">
        <v>4.0000000183226803E-2</v>
      </c>
      <c r="S114" s="17">
        <v>4.7333333333333298</v>
      </c>
      <c r="T114" s="17">
        <v>0.83000000017818809</v>
      </c>
      <c r="U114" s="16">
        <v>11</v>
      </c>
      <c r="V114" s="17">
        <v>87.400000000172895</v>
      </c>
      <c r="W114" s="2">
        <f t="shared" si="2"/>
        <v>11</v>
      </c>
      <c r="X114" s="31">
        <f t="shared" si="3"/>
        <v>11</v>
      </c>
    </row>
    <row r="115" spans="1:24">
      <c r="A115" t="s">
        <v>132</v>
      </c>
      <c r="B115" s="16">
        <v>100</v>
      </c>
      <c r="C115" s="16">
        <v>144</v>
      </c>
      <c r="D115" s="16">
        <v>1907</v>
      </c>
      <c r="E115" s="16">
        <v>14</v>
      </c>
      <c r="F115" s="17">
        <v>2.81999999998561</v>
      </c>
      <c r="G115" s="32">
        <v>5.5</v>
      </c>
      <c r="H115" s="32">
        <v>2.4E-2</v>
      </c>
      <c r="I115" s="32">
        <v>5.1100000000000003</v>
      </c>
      <c r="J115" s="33">
        <v>4.0000000000000001E-3</v>
      </c>
      <c r="K115" s="17">
        <v>5.4949891196429101</v>
      </c>
      <c r="L115" s="17">
        <v>3.0000000208474299E-2</v>
      </c>
      <c r="M115" s="16">
        <v>14</v>
      </c>
      <c r="N115" s="17">
        <v>0.24000000024670898</v>
      </c>
      <c r="O115" s="17">
        <v>5.3833333333333302</v>
      </c>
      <c r="P115" s="17">
        <v>1.9999999949504799E-2</v>
      </c>
      <c r="Q115" s="16">
        <v>14</v>
      </c>
      <c r="R115" s="17">
        <v>6.9999999823266892E-2</v>
      </c>
      <c r="S115" s="17">
        <v>5.5083333333333302</v>
      </c>
      <c r="T115" s="17">
        <v>0.33999999999423297</v>
      </c>
      <c r="U115" s="16">
        <v>14</v>
      </c>
      <c r="V115" s="17">
        <v>12.079999999912101</v>
      </c>
      <c r="W115" s="2">
        <f t="shared" si="2"/>
        <v>14</v>
      </c>
      <c r="X115" s="31">
        <f t="shared" si="3"/>
        <v>14</v>
      </c>
    </row>
    <row r="116" spans="1:24">
      <c r="A116" t="s">
        <v>133</v>
      </c>
      <c r="B116" s="16">
        <v>100</v>
      </c>
      <c r="C116" s="16">
        <v>144</v>
      </c>
      <c r="D116" s="16">
        <v>1915</v>
      </c>
      <c r="E116" s="16">
        <v>9</v>
      </c>
      <c r="F116" s="17">
        <v>1.9299999999589001</v>
      </c>
      <c r="G116" s="32">
        <v>4.59</v>
      </c>
      <c r="H116" s="32">
        <v>2.8000000000000001E-2</v>
      </c>
      <c r="I116" s="32">
        <v>4</v>
      </c>
      <c r="J116" s="33">
        <v>4.0000000000000001E-3</v>
      </c>
      <c r="K116" s="17">
        <v>4.4410052910052897</v>
      </c>
      <c r="L116" s="17">
        <v>2.9999999924257201E-2</v>
      </c>
      <c r="M116" s="16">
        <v>9</v>
      </c>
      <c r="N116" s="17">
        <v>7.9999999798019403E-2</v>
      </c>
      <c r="O116" s="17">
        <v>4.4345238095238004</v>
      </c>
      <c r="P116" s="17">
        <v>2.0000000233721903E-2</v>
      </c>
      <c r="Q116" s="16">
        <v>9</v>
      </c>
      <c r="R116" s="17">
        <v>5.0000000157979195E-2</v>
      </c>
      <c r="S116" s="17">
        <v>4.5928571428571399</v>
      </c>
      <c r="T116" s="17">
        <v>0.24999999993724398</v>
      </c>
      <c r="U116" s="16">
        <v>9</v>
      </c>
      <c r="V116" s="17">
        <v>9.0899999997873202</v>
      </c>
      <c r="W116" s="2">
        <f t="shared" si="2"/>
        <v>9</v>
      </c>
      <c r="X116" s="31">
        <f t="shared" si="3"/>
        <v>9</v>
      </c>
    </row>
    <row r="117" spans="1:24">
      <c r="A117" t="s">
        <v>134</v>
      </c>
      <c r="B117" s="16">
        <v>100</v>
      </c>
      <c r="C117" s="16">
        <v>144</v>
      </c>
      <c r="D117" s="16">
        <v>1923</v>
      </c>
      <c r="E117" s="16">
        <v>13</v>
      </c>
      <c r="F117" s="17">
        <v>1.89000000005989</v>
      </c>
      <c r="G117" s="32">
        <v>4.88</v>
      </c>
      <c r="H117" s="32">
        <v>2.4E-2</v>
      </c>
      <c r="I117" s="32">
        <v>4.83</v>
      </c>
      <c r="J117" s="33">
        <v>4.0000000000000001E-3</v>
      </c>
      <c r="K117" s="17">
        <v>4.8668350168350099</v>
      </c>
      <c r="L117" s="17">
        <v>2.9999999924257201E-2</v>
      </c>
      <c r="M117" s="16">
        <v>13</v>
      </c>
      <c r="N117" s="17">
        <v>0.18000000011397699</v>
      </c>
      <c r="O117" s="17">
        <v>4.8499999999999996</v>
      </c>
      <c r="P117" s="17">
        <v>1.9999999949504799E-2</v>
      </c>
      <c r="Q117" s="16">
        <v>13</v>
      </c>
      <c r="R117" s="17">
        <v>8.0000000082236497E-2</v>
      </c>
      <c r="S117" s="17">
        <v>4.8833333333333302</v>
      </c>
      <c r="T117" s="17">
        <v>0.33999999999423297</v>
      </c>
      <c r="U117" s="16">
        <v>13</v>
      </c>
      <c r="V117" s="17">
        <v>15.2500000001509</v>
      </c>
      <c r="W117" s="2">
        <f t="shared" si="2"/>
        <v>13</v>
      </c>
      <c r="X117" s="31">
        <f t="shared" si="3"/>
        <v>13</v>
      </c>
    </row>
    <row r="118" spans="1:24">
      <c r="A118" t="s">
        <v>135</v>
      </c>
      <c r="B118" s="16">
        <v>100</v>
      </c>
      <c r="C118" s="16">
        <v>159</v>
      </c>
      <c r="D118" s="16">
        <v>1931</v>
      </c>
      <c r="E118" s="16">
        <v>8</v>
      </c>
      <c r="F118" s="17">
        <v>4.1000000001645196</v>
      </c>
      <c r="G118" s="32">
        <v>3.49</v>
      </c>
      <c r="H118" s="32">
        <v>2.8000000000000001E-2</v>
      </c>
      <c r="I118" s="32">
        <v>3.03</v>
      </c>
      <c r="J118" s="33">
        <v>4.0000000000000001E-3</v>
      </c>
      <c r="K118" s="17">
        <v>3.4913419913419901</v>
      </c>
      <c r="L118" s="17">
        <v>5.0000000157979195E-2</v>
      </c>
      <c r="M118" s="16">
        <v>8</v>
      </c>
      <c r="N118" s="17">
        <v>0.23999999996249199</v>
      </c>
      <c r="O118" s="17">
        <v>3.4904761904761901</v>
      </c>
      <c r="P118" s="17">
        <v>1.9999999949504799E-2</v>
      </c>
      <c r="Q118" s="16">
        <v>8</v>
      </c>
      <c r="R118" s="17">
        <v>0.119999999981246</v>
      </c>
      <c r="S118" s="17">
        <v>3.5</v>
      </c>
      <c r="T118" s="17">
        <v>0.54000000005771598</v>
      </c>
      <c r="U118" s="16">
        <v>8</v>
      </c>
      <c r="V118" s="17">
        <v>100.63999999999801</v>
      </c>
      <c r="W118" s="2">
        <f t="shared" si="2"/>
        <v>8</v>
      </c>
      <c r="X118" s="31">
        <f t="shared" si="3"/>
        <v>8</v>
      </c>
    </row>
    <row r="119" spans="1:24">
      <c r="A119" t="s">
        <v>136</v>
      </c>
      <c r="B119" s="16">
        <v>100</v>
      </c>
      <c r="C119" s="16">
        <v>159</v>
      </c>
      <c r="D119" s="16">
        <v>1939</v>
      </c>
      <c r="E119" s="16">
        <v>9</v>
      </c>
      <c r="F119" s="17">
        <v>2.9200000000173501</v>
      </c>
      <c r="G119" s="32">
        <v>3.62</v>
      </c>
      <c r="H119" s="32">
        <v>2.8000000000000001E-2</v>
      </c>
      <c r="I119" s="32">
        <v>3.27</v>
      </c>
      <c r="J119" s="33">
        <v>0</v>
      </c>
      <c r="K119" s="17">
        <v>3.6113655689548501</v>
      </c>
      <c r="L119" s="17">
        <v>4.9999999873762101E-2</v>
      </c>
      <c r="M119" s="16">
        <v>9</v>
      </c>
      <c r="N119" s="17">
        <v>0.19000000008873</v>
      </c>
      <c r="O119" s="17">
        <v>3.5976190476190402</v>
      </c>
      <c r="P119" s="17">
        <v>1.9999999949504799E-2</v>
      </c>
      <c r="Q119" s="16">
        <v>9</v>
      </c>
      <c r="R119" s="17">
        <v>7.0000000107484001E-2</v>
      </c>
      <c r="S119" s="17">
        <v>3.63095238095238</v>
      </c>
      <c r="T119" s="17">
        <v>0.59999999990623099</v>
      </c>
      <c r="U119" s="16">
        <v>9</v>
      </c>
      <c r="V119" s="17">
        <v>22.969999999986598</v>
      </c>
      <c r="W119" s="2">
        <f t="shared" si="2"/>
        <v>9</v>
      </c>
      <c r="X119" s="31">
        <f t="shared" si="3"/>
        <v>9</v>
      </c>
    </row>
    <row r="120" spans="1:24">
      <c r="A120" t="s">
        <v>137</v>
      </c>
      <c r="B120" s="16">
        <v>100</v>
      </c>
      <c r="C120" s="16">
        <v>159</v>
      </c>
      <c r="D120" s="16">
        <v>1947</v>
      </c>
      <c r="E120" s="16">
        <v>7</v>
      </c>
      <c r="F120" s="17">
        <v>12.299999999925101</v>
      </c>
      <c r="G120" s="32">
        <v>2.92</v>
      </c>
      <c r="H120" s="32">
        <v>2.8000000000000001E-2</v>
      </c>
      <c r="I120" s="32">
        <v>2.64</v>
      </c>
      <c r="J120" s="33">
        <v>0</v>
      </c>
      <c r="K120" s="17">
        <v>2.8651846452866798</v>
      </c>
      <c r="L120" s="17">
        <v>5.0000000157979195E-2</v>
      </c>
      <c r="M120" s="16">
        <v>7</v>
      </c>
      <c r="N120" s="17">
        <v>0.37999999989324296</v>
      </c>
      <c r="O120" s="17">
        <v>2.8619047619047602</v>
      </c>
      <c r="P120" s="17">
        <v>1.9999999949504799E-2</v>
      </c>
      <c r="Q120" s="16">
        <v>7</v>
      </c>
      <c r="R120" s="17">
        <v>0.119999999981246</v>
      </c>
      <c r="S120" s="17">
        <v>2.9690476190476098</v>
      </c>
      <c r="T120" s="17">
        <v>0.43000000005122202</v>
      </c>
      <c r="U120" s="16">
        <v>7</v>
      </c>
      <c r="V120" s="17">
        <v>28.369999999995301</v>
      </c>
      <c r="W120" s="2">
        <f t="shared" si="2"/>
        <v>7</v>
      </c>
      <c r="X120" s="31">
        <f t="shared" si="3"/>
        <v>7</v>
      </c>
    </row>
    <row r="121" spans="1:24">
      <c r="A121" t="s">
        <v>138</v>
      </c>
      <c r="B121" s="16">
        <v>100</v>
      </c>
      <c r="C121" s="16">
        <v>159</v>
      </c>
      <c r="D121" s="16">
        <v>1955</v>
      </c>
      <c r="E121" s="16">
        <v>8</v>
      </c>
      <c r="F121" s="17">
        <v>3.4999999999740701</v>
      </c>
      <c r="G121" s="32">
        <v>3.05</v>
      </c>
      <c r="H121" s="32">
        <v>2.8000000000000001E-2</v>
      </c>
      <c r="I121" s="32">
        <v>2.67</v>
      </c>
      <c r="J121" s="33">
        <v>0</v>
      </c>
      <c r="K121" s="17">
        <v>3.0714285714285698</v>
      </c>
      <c r="L121" s="17">
        <v>3.9999999899009701E-2</v>
      </c>
      <c r="M121" s="16">
        <v>8</v>
      </c>
      <c r="N121" s="17">
        <v>0.31999999976051097</v>
      </c>
      <c r="O121" s="17">
        <v>3.0714285714285698</v>
      </c>
      <c r="P121" s="17">
        <v>2.0000000233721903E-2</v>
      </c>
      <c r="Q121" s="16">
        <v>8</v>
      </c>
      <c r="R121" s="17">
        <v>6.9999999823266892E-2</v>
      </c>
      <c r="S121" s="17">
        <v>3.0714285714285698</v>
      </c>
      <c r="T121" s="17">
        <v>0.89000000002670199</v>
      </c>
      <c r="U121" s="16">
        <v>8</v>
      </c>
      <c r="V121" s="17">
        <v>1259.2700000001801</v>
      </c>
      <c r="W121" s="2">
        <f t="shared" si="2"/>
        <v>8</v>
      </c>
      <c r="X121" s="31">
        <f t="shared" si="3"/>
        <v>8</v>
      </c>
    </row>
    <row r="122" spans="1:24">
      <c r="A122" t="s">
        <v>139</v>
      </c>
      <c r="B122" s="16">
        <v>100</v>
      </c>
      <c r="C122" s="16">
        <v>159</v>
      </c>
      <c r="D122" s="16">
        <v>1963</v>
      </c>
      <c r="E122" s="16">
        <v>10</v>
      </c>
      <c r="F122" s="17">
        <v>10.860000000150102</v>
      </c>
      <c r="G122" s="32">
        <v>3.58</v>
      </c>
      <c r="H122" s="32">
        <v>2.4E-2</v>
      </c>
      <c r="I122" s="32">
        <v>3.28</v>
      </c>
      <c r="J122" s="33">
        <v>4.0000000000000001E-3</v>
      </c>
      <c r="K122" s="17">
        <v>3.5708225108225098</v>
      </c>
      <c r="L122" s="17">
        <v>5.0000000157979195E-2</v>
      </c>
      <c r="M122" s="16">
        <v>10</v>
      </c>
      <c r="N122" s="17">
        <v>0.22999999998774001</v>
      </c>
      <c r="O122" s="17">
        <v>3.5575396825396801</v>
      </c>
      <c r="P122" s="17">
        <v>9.9999999747524201E-3</v>
      </c>
      <c r="Q122" s="16">
        <v>10</v>
      </c>
      <c r="R122" s="17">
        <v>0.119999999981246</v>
      </c>
      <c r="S122" s="17">
        <v>3.5813492063491998</v>
      </c>
      <c r="T122" s="17">
        <v>0.60999999988098297</v>
      </c>
      <c r="U122" s="16">
        <v>10</v>
      </c>
      <c r="V122" s="17">
        <v>52.180000000134896</v>
      </c>
      <c r="W122" s="2">
        <f t="shared" si="2"/>
        <v>10</v>
      </c>
      <c r="X122" s="31">
        <f t="shared" si="3"/>
        <v>10</v>
      </c>
    </row>
    <row r="123" spans="1:24">
      <c r="A123" t="s">
        <v>140</v>
      </c>
      <c r="B123" s="16">
        <v>100</v>
      </c>
      <c r="C123" s="16">
        <v>174</v>
      </c>
      <c r="D123" s="16">
        <v>1971</v>
      </c>
      <c r="E123" s="16">
        <v>6</v>
      </c>
      <c r="F123" s="17">
        <v>8.3599999999250905</v>
      </c>
      <c r="G123" s="32">
        <v>2.12</v>
      </c>
      <c r="H123" s="32">
        <v>2.8000000000000001E-2</v>
      </c>
      <c r="I123" s="32">
        <v>2.0699999999999998</v>
      </c>
      <c r="J123" s="33">
        <v>0</v>
      </c>
      <c r="K123" s="17">
        <v>2.1246031746031702</v>
      </c>
      <c r="L123" s="17">
        <v>7.9999999798019403E-2</v>
      </c>
      <c r="M123" s="16">
        <v>6</v>
      </c>
      <c r="N123" s="17">
        <v>0.110000000006493</v>
      </c>
      <c r="O123" s="17">
        <v>2.1246031746031702</v>
      </c>
      <c r="P123" s="17">
        <v>2.9999999924257201E-2</v>
      </c>
      <c r="Q123" s="16">
        <v>6</v>
      </c>
      <c r="R123" s="17">
        <v>2.0000000233721903E-2</v>
      </c>
      <c r="S123" s="17">
        <v>2.1246031746031702</v>
      </c>
      <c r="T123" s="17">
        <v>2.35000000003537</v>
      </c>
      <c r="U123" s="16">
        <v>6</v>
      </c>
      <c r="V123" s="17">
        <v>57.639999999992099</v>
      </c>
      <c r="W123" s="2">
        <f t="shared" si="2"/>
        <v>6</v>
      </c>
      <c r="X123" s="31">
        <f t="shared" si="3"/>
        <v>6</v>
      </c>
    </row>
    <row r="124" spans="1:24">
      <c r="A124" t="s">
        <v>141</v>
      </c>
      <c r="B124" s="16">
        <v>100</v>
      </c>
      <c r="C124" s="16">
        <v>174</v>
      </c>
      <c r="D124" s="16">
        <v>1979</v>
      </c>
      <c r="E124" s="16">
        <v>6</v>
      </c>
      <c r="F124" s="17">
        <v>17.640000000085301</v>
      </c>
      <c r="G124" s="32">
        <v>2.34</v>
      </c>
      <c r="H124" s="32">
        <v>3.2000000000000001E-2</v>
      </c>
      <c r="I124" s="32">
        <v>2.2599999999999998</v>
      </c>
      <c r="J124" s="33">
        <v>4.0000000000000001E-3</v>
      </c>
      <c r="K124" s="17">
        <v>2.3414749473922698</v>
      </c>
      <c r="L124" s="17">
        <v>0.110000000006493</v>
      </c>
      <c r="M124" s="16">
        <v>6</v>
      </c>
      <c r="N124" s="17">
        <v>1.28000000017891</v>
      </c>
      <c r="O124" s="17">
        <v>2.3329365079365001</v>
      </c>
      <c r="P124" s="17">
        <v>2.9999999924257201E-2</v>
      </c>
      <c r="Q124" s="16">
        <v>5</v>
      </c>
      <c r="R124" s="17">
        <v>0.55000000003246796</v>
      </c>
      <c r="S124" s="17">
        <v>2.3468253968253898</v>
      </c>
      <c r="T124" s="17">
        <v>2.7699999998276299</v>
      </c>
      <c r="U124" s="16">
        <v>6</v>
      </c>
      <c r="V124" s="17">
        <v>263.690000000167</v>
      </c>
      <c r="W124" s="2">
        <f t="shared" si="2"/>
        <v>6</v>
      </c>
      <c r="X124" s="31">
        <f t="shared" si="3"/>
        <v>6</v>
      </c>
    </row>
    <row r="125" spans="1:24">
      <c r="A125" t="s">
        <v>142</v>
      </c>
      <c r="B125" s="16">
        <v>100</v>
      </c>
      <c r="C125" s="16">
        <v>174</v>
      </c>
      <c r="D125" s="16">
        <v>1987</v>
      </c>
      <c r="E125" s="16">
        <v>8</v>
      </c>
      <c r="F125" s="17">
        <v>9.1299999999705488</v>
      </c>
      <c r="G125" s="32">
        <v>2.99</v>
      </c>
      <c r="H125" s="32">
        <v>3.2000000000000001E-2</v>
      </c>
      <c r="I125" s="32">
        <v>2.87</v>
      </c>
      <c r="J125" s="33">
        <v>0</v>
      </c>
      <c r="K125" s="17">
        <v>2.96643023529758</v>
      </c>
      <c r="L125" s="17">
        <v>7.0000000107484001E-2</v>
      </c>
      <c r="M125" s="16">
        <v>8</v>
      </c>
      <c r="N125" s="17">
        <v>0.32000000004472801</v>
      </c>
      <c r="O125" s="17">
        <v>2.92738095238095</v>
      </c>
      <c r="P125" s="17">
        <v>3.0000000208474299E-2</v>
      </c>
      <c r="Q125" s="16">
        <v>8</v>
      </c>
      <c r="R125" s="17">
        <v>8.9999999772771788E-2</v>
      </c>
      <c r="S125" s="17">
        <v>3.0095238095238002</v>
      </c>
      <c r="T125" s="17">
        <v>2.4000000001933497</v>
      </c>
      <c r="U125" s="16">
        <v>8</v>
      </c>
      <c r="V125" s="17">
        <v>67.659999999989296</v>
      </c>
      <c r="W125" s="2">
        <f t="shared" si="2"/>
        <v>8</v>
      </c>
      <c r="X125" s="31">
        <f t="shared" si="3"/>
        <v>8</v>
      </c>
    </row>
    <row r="126" spans="1:24">
      <c r="A126" t="s">
        <v>143</v>
      </c>
      <c r="B126" s="16">
        <v>100</v>
      </c>
      <c r="C126" s="16">
        <v>174</v>
      </c>
      <c r="D126" s="16">
        <v>1995</v>
      </c>
      <c r="E126" s="16">
        <v>7</v>
      </c>
      <c r="F126" s="17">
        <v>18.0000000000291</v>
      </c>
      <c r="G126" s="32">
        <v>2.4300000000000002</v>
      </c>
      <c r="H126" s="32">
        <v>3.2000000000000001E-2</v>
      </c>
      <c r="I126" s="32">
        <v>1.79</v>
      </c>
      <c r="J126" s="33">
        <v>0</v>
      </c>
      <c r="K126" s="17">
        <v>2.47023809523809</v>
      </c>
      <c r="L126" s="17">
        <v>7.0000000107484001E-2</v>
      </c>
      <c r="M126" s="16">
        <v>6</v>
      </c>
      <c r="N126" s="17">
        <v>0.19000000008873</v>
      </c>
      <c r="O126" s="17">
        <v>2.47023809523809</v>
      </c>
      <c r="P126" s="17">
        <v>1.9999999949504799E-2</v>
      </c>
      <c r="Q126" s="16">
        <v>6</v>
      </c>
      <c r="R126" s="17">
        <v>6.0000000132731594E-2</v>
      </c>
      <c r="S126" s="17">
        <v>2.47023809523809</v>
      </c>
      <c r="T126" s="17">
        <v>2.70999999997911</v>
      </c>
      <c r="U126" s="16">
        <v>7</v>
      </c>
      <c r="V126" s="17">
        <v>436.70999999989101</v>
      </c>
      <c r="W126" s="2">
        <f t="shared" si="2"/>
        <v>7</v>
      </c>
      <c r="X126" s="31">
        <f t="shared" si="3"/>
        <v>7</v>
      </c>
    </row>
    <row r="127" spans="1:24">
      <c r="A127" t="s">
        <v>144</v>
      </c>
      <c r="B127" s="16">
        <v>100</v>
      </c>
      <c r="C127" s="16">
        <v>174</v>
      </c>
      <c r="D127" s="16">
        <v>2003</v>
      </c>
      <c r="E127" s="16">
        <v>4</v>
      </c>
      <c r="F127" s="17">
        <v>6.5499999999474303</v>
      </c>
      <c r="G127" s="32">
        <v>1.93</v>
      </c>
      <c r="H127" s="32">
        <v>3.2000000000000001E-2</v>
      </c>
      <c r="I127" s="32">
        <v>1.82</v>
      </c>
      <c r="J127" s="33">
        <v>4.0000000000000001E-3</v>
      </c>
      <c r="K127" s="17">
        <v>1.91842403628117</v>
      </c>
      <c r="L127" s="17">
        <v>6.9999999823266892E-2</v>
      </c>
      <c r="M127" s="16">
        <v>4</v>
      </c>
      <c r="N127" s="17">
        <v>0.15999999988025501</v>
      </c>
      <c r="O127" s="17">
        <v>1.91785714285714</v>
      </c>
      <c r="P127" s="17">
        <v>2.9999999924257201E-2</v>
      </c>
      <c r="Q127" s="16">
        <v>4</v>
      </c>
      <c r="R127" s="17">
        <v>5.99999998485145E-2</v>
      </c>
      <c r="S127" s="17">
        <v>1.93174603174603</v>
      </c>
      <c r="T127" s="17">
        <v>0.99000000005844402</v>
      </c>
      <c r="U127" s="16">
        <v>4</v>
      </c>
      <c r="V127" s="17">
        <v>21.729999999990902</v>
      </c>
      <c r="W127" s="2">
        <f t="shared" si="2"/>
        <v>4</v>
      </c>
      <c r="X127" s="31">
        <f t="shared" si="3"/>
        <v>4</v>
      </c>
    </row>
    <row r="128" spans="1:24">
      <c r="A128" t="s">
        <v>145</v>
      </c>
      <c r="B128" s="16">
        <v>120</v>
      </c>
      <c r="C128" s="16">
        <v>136</v>
      </c>
      <c r="D128" s="16">
        <v>2211</v>
      </c>
      <c r="E128" s="16">
        <v>30</v>
      </c>
      <c r="F128" s="17">
        <v>0.149999999905503</v>
      </c>
      <c r="G128" s="32">
        <v>13.39</v>
      </c>
      <c r="H128" s="32">
        <v>2.4E-2</v>
      </c>
      <c r="I128" s="32">
        <v>13.27</v>
      </c>
      <c r="J128" s="33">
        <v>4.0000000000000001E-3</v>
      </c>
      <c r="K128" s="17">
        <v>13.4</v>
      </c>
      <c r="L128" s="17">
        <v>9.9999999747524201E-3</v>
      </c>
      <c r="M128" s="16">
        <v>30</v>
      </c>
      <c r="N128" s="17">
        <v>3.9999999899009701E-2</v>
      </c>
      <c r="O128" s="17">
        <v>13.4</v>
      </c>
      <c r="P128" s="17">
        <v>9.9999999747524201E-3</v>
      </c>
      <c r="Q128" s="16">
        <v>29</v>
      </c>
      <c r="R128" s="17">
        <v>9.9999999747524201E-3</v>
      </c>
      <c r="S128" s="17">
        <v>13.4</v>
      </c>
      <c r="T128" s="17">
        <v>0.15999999988025501</v>
      </c>
      <c r="U128" s="16">
        <v>30</v>
      </c>
      <c r="V128" s="17">
        <v>0.89000000002670199</v>
      </c>
      <c r="W128" s="2">
        <f t="shared" si="2"/>
        <v>30</v>
      </c>
      <c r="X128" s="31">
        <f t="shared" si="3"/>
        <v>30</v>
      </c>
    </row>
    <row r="129" spans="1:24">
      <c r="A129" t="s">
        <v>146</v>
      </c>
      <c r="B129" s="16">
        <v>120</v>
      </c>
      <c r="C129" s="16">
        <v>136</v>
      </c>
      <c r="D129" s="16">
        <v>2219</v>
      </c>
      <c r="E129" s="16">
        <v>29</v>
      </c>
      <c r="F129" s="17">
        <v>8.0000000082236497E-2</v>
      </c>
      <c r="G129" s="32">
        <v>13.44</v>
      </c>
      <c r="H129" s="32">
        <v>2.4E-2</v>
      </c>
      <c r="I129" s="32">
        <v>13.25</v>
      </c>
      <c r="J129" s="33">
        <v>0</v>
      </c>
      <c r="K129" s="17">
        <v>13.3280726448106</v>
      </c>
      <c r="L129" s="17">
        <v>1.9999999949504799E-2</v>
      </c>
      <c r="M129" s="16">
        <v>29</v>
      </c>
      <c r="N129" s="17">
        <v>5.0000000157979195E-2</v>
      </c>
      <c r="O129" s="17">
        <v>13.216666666666599</v>
      </c>
      <c r="P129" s="17">
        <v>9.9999999747524201E-3</v>
      </c>
      <c r="Q129" s="16">
        <v>29</v>
      </c>
      <c r="R129" s="17">
        <v>4.9999999873762101E-2</v>
      </c>
      <c r="S129" s="17">
        <v>13.45</v>
      </c>
      <c r="T129" s="17">
        <v>0.13999999993075102</v>
      </c>
      <c r="U129" s="16">
        <v>29</v>
      </c>
      <c r="V129" s="17">
        <v>0.67000000001371507</v>
      </c>
      <c r="W129" s="2">
        <f t="shared" si="2"/>
        <v>29</v>
      </c>
      <c r="X129" s="31">
        <f t="shared" si="3"/>
        <v>29</v>
      </c>
    </row>
    <row r="130" spans="1:24">
      <c r="A130" t="s">
        <v>147</v>
      </c>
      <c r="B130" s="16">
        <v>120</v>
      </c>
      <c r="C130" s="16">
        <v>136</v>
      </c>
      <c r="D130" s="16">
        <v>2227</v>
      </c>
      <c r="E130" s="16">
        <v>29</v>
      </c>
      <c r="F130" s="17">
        <v>0.39000000015221303</v>
      </c>
      <c r="G130" s="32">
        <v>13.49</v>
      </c>
      <c r="H130" s="32">
        <v>2.4E-2</v>
      </c>
      <c r="I130" s="32">
        <v>13.47</v>
      </c>
      <c r="J130" s="33">
        <v>4.0000000000000001E-3</v>
      </c>
      <c r="K130" s="17">
        <v>13.2647858903448</v>
      </c>
      <c r="L130" s="17">
        <v>9.9999999747524201E-3</v>
      </c>
      <c r="M130" s="16">
        <v>29</v>
      </c>
      <c r="N130" s="17">
        <v>0.119999999981246</v>
      </c>
      <c r="O130" s="17">
        <v>13.216666666666599</v>
      </c>
      <c r="P130" s="17">
        <v>9.9999999747524201E-3</v>
      </c>
      <c r="Q130" s="16">
        <v>28</v>
      </c>
      <c r="R130" s="17">
        <v>1.9999999949504799E-2</v>
      </c>
      <c r="S130" s="17">
        <v>13.5</v>
      </c>
      <c r="T130" s="17">
        <v>0.24999999993724398</v>
      </c>
      <c r="U130" s="16">
        <v>29</v>
      </c>
      <c r="V130" s="17">
        <v>1.98000000011688</v>
      </c>
      <c r="W130" s="2">
        <f t="shared" si="2"/>
        <v>29</v>
      </c>
      <c r="X130" s="31">
        <f t="shared" si="3"/>
        <v>29</v>
      </c>
    </row>
    <row r="131" spans="1:24">
      <c r="A131" t="s">
        <v>148</v>
      </c>
      <c r="B131" s="16">
        <v>120</v>
      </c>
      <c r="C131" s="16">
        <v>136</v>
      </c>
      <c r="D131" s="16">
        <v>2235</v>
      </c>
      <c r="E131" s="16">
        <v>30</v>
      </c>
      <c r="F131" s="17">
        <v>0.22999999998774001</v>
      </c>
      <c r="G131" s="32">
        <v>13.42</v>
      </c>
      <c r="H131" s="32">
        <v>2.8000000000000001E-2</v>
      </c>
      <c r="I131" s="32">
        <v>13.08</v>
      </c>
      <c r="J131" s="33">
        <v>0</v>
      </c>
      <c r="K131" s="17">
        <v>13.3887955182072</v>
      </c>
      <c r="L131" s="17">
        <v>9.9999999747524201E-3</v>
      </c>
      <c r="M131" s="16">
        <v>30</v>
      </c>
      <c r="N131" s="17">
        <v>6.9999999823266892E-2</v>
      </c>
      <c r="O131" s="17">
        <v>13.383333333333301</v>
      </c>
      <c r="P131" s="17">
        <v>9.9999999747524201E-3</v>
      </c>
      <c r="Q131" s="16">
        <v>29</v>
      </c>
      <c r="R131" s="17">
        <v>2.0000000233721903E-2</v>
      </c>
      <c r="S131" s="17">
        <v>13.4333333333333</v>
      </c>
      <c r="T131" s="17">
        <v>0.22999999998774001</v>
      </c>
      <c r="U131" s="16">
        <v>30</v>
      </c>
      <c r="V131" s="17">
        <v>4.3500000001017698</v>
      </c>
      <c r="W131" s="2">
        <f t="shared" si="2"/>
        <v>30</v>
      </c>
      <c r="X131" s="31">
        <f t="shared" si="3"/>
        <v>30</v>
      </c>
    </row>
    <row r="132" spans="1:24">
      <c r="A132" t="s">
        <v>149</v>
      </c>
      <c r="B132" s="16">
        <v>120</v>
      </c>
      <c r="C132" s="16">
        <v>136</v>
      </c>
      <c r="D132" s="16">
        <v>2243</v>
      </c>
      <c r="E132" s="16">
        <v>30</v>
      </c>
      <c r="F132" s="17">
        <v>0.16999999985500802</v>
      </c>
      <c r="G132" s="32">
        <v>13.24</v>
      </c>
      <c r="H132" s="32">
        <v>2.4E-2</v>
      </c>
      <c r="I132" s="32">
        <v>13.12</v>
      </c>
      <c r="J132" s="33">
        <v>4.0000000000000001E-3</v>
      </c>
      <c r="K132" s="17">
        <v>13.25</v>
      </c>
      <c r="L132" s="17">
        <v>9.9999999747524201E-3</v>
      </c>
      <c r="M132" s="16">
        <v>30</v>
      </c>
      <c r="N132" s="17">
        <v>5.0000000157979195E-2</v>
      </c>
      <c r="O132" s="17">
        <v>13.249999999999901</v>
      </c>
      <c r="P132" s="17">
        <v>9.9999999747524201E-3</v>
      </c>
      <c r="Q132" s="16">
        <v>30</v>
      </c>
      <c r="R132" s="17">
        <v>4.9999999873762101E-2</v>
      </c>
      <c r="S132" s="17">
        <v>13.25</v>
      </c>
      <c r="T132" s="17">
        <v>0.12999999995599801</v>
      </c>
      <c r="U132" s="16">
        <v>30</v>
      </c>
      <c r="V132" s="17">
        <v>0.9499999998752171</v>
      </c>
      <c r="W132" s="2">
        <f t="shared" ref="W132:W195" si="4">IF(F132&gt;3599,"N.A.",E132)</f>
        <v>30</v>
      </c>
      <c r="X132" s="31">
        <f t="shared" ref="X132:X195" si="5">MAX(IF(H132&lt;3600,G132,0),IF(J132&lt;3600,I132,0), IF(L132&lt;3600,K132,0),IF(N132&lt;3600,M132,0),IF(P132&lt;3600,O132,0),IF(R132&lt;3600,Q132,0),IF(T132&lt;3600,S132,0),IF(V132&lt;3600,U132,0))</f>
        <v>30</v>
      </c>
    </row>
    <row r="133" spans="1:24">
      <c r="A133" t="s">
        <v>150</v>
      </c>
      <c r="B133" s="16">
        <v>120</v>
      </c>
      <c r="C133" s="16">
        <v>152</v>
      </c>
      <c r="D133" s="16">
        <v>2251</v>
      </c>
      <c r="E133" s="16">
        <v>21</v>
      </c>
      <c r="F133" s="17">
        <v>1.0000000000331901</v>
      </c>
      <c r="G133" s="32">
        <v>8.9600000000000009</v>
      </c>
      <c r="H133" s="32">
        <v>2.8000000000000001E-2</v>
      </c>
      <c r="I133" s="32">
        <v>8.82</v>
      </c>
      <c r="J133" s="33">
        <v>4.0000000000000001E-3</v>
      </c>
      <c r="K133" s="17">
        <v>8.8217086834733802</v>
      </c>
      <c r="L133" s="17">
        <v>2.0000000233721903E-2</v>
      </c>
      <c r="M133" s="16">
        <v>21</v>
      </c>
      <c r="N133" s="17">
        <v>0.16999999985500802</v>
      </c>
      <c r="O133" s="17">
        <v>8.8166666666666593</v>
      </c>
      <c r="P133" s="17">
        <v>9.9999999747524201E-3</v>
      </c>
      <c r="Q133" s="16">
        <v>20</v>
      </c>
      <c r="R133" s="17">
        <v>2.9999999924257201E-2</v>
      </c>
      <c r="S133" s="17">
        <v>8.9666666666666597</v>
      </c>
      <c r="T133" s="17">
        <v>0.43000000005122202</v>
      </c>
      <c r="U133" s="16">
        <v>21</v>
      </c>
      <c r="V133" s="17">
        <v>24.379999999837302</v>
      </c>
      <c r="W133" s="2">
        <f t="shared" si="4"/>
        <v>21</v>
      </c>
      <c r="X133" s="31">
        <f t="shared" si="5"/>
        <v>21</v>
      </c>
    </row>
    <row r="134" spans="1:24">
      <c r="A134" t="s">
        <v>151</v>
      </c>
      <c r="B134" s="16">
        <v>120</v>
      </c>
      <c r="C134" s="16">
        <v>152</v>
      </c>
      <c r="D134" s="16">
        <v>2259</v>
      </c>
      <c r="E134" s="16">
        <v>22</v>
      </c>
      <c r="F134" s="17">
        <v>0.68999999996322003</v>
      </c>
      <c r="G134" s="32">
        <v>9.5399999999999991</v>
      </c>
      <c r="H134" s="32">
        <v>2.8000000000000001E-2</v>
      </c>
      <c r="I134" s="32">
        <v>9.51</v>
      </c>
      <c r="J134" s="33">
        <v>4.0000000000000001E-3</v>
      </c>
      <c r="K134" s="17">
        <v>9.5489663662074999</v>
      </c>
      <c r="L134" s="17">
        <v>1.9999999949504799E-2</v>
      </c>
      <c r="M134" s="16">
        <v>22</v>
      </c>
      <c r="N134" s="17">
        <v>4.0000000183226803E-2</v>
      </c>
      <c r="O134" s="17">
        <v>9.53095238095238</v>
      </c>
      <c r="P134" s="17">
        <v>9.9999999747524201E-3</v>
      </c>
      <c r="Q134" s="16">
        <v>22</v>
      </c>
      <c r="R134" s="17">
        <v>3.0000000208474299E-2</v>
      </c>
      <c r="S134" s="17">
        <v>9.5547619047619001</v>
      </c>
      <c r="T134" s="17">
        <v>0.220000000012987</v>
      </c>
      <c r="U134" s="16">
        <v>22</v>
      </c>
      <c r="V134" s="17">
        <v>0.87000000007719691</v>
      </c>
      <c r="W134" s="2">
        <f t="shared" si="4"/>
        <v>22</v>
      </c>
      <c r="X134" s="31">
        <f t="shared" si="5"/>
        <v>22</v>
      </c>
    </row>
    <row r="135" spans="1:24">
      <c r="A135" t="s">
        <v>152</v>
      </c>
      <c r="B135" s="16">
        <v>120</v>
      </c>
      <c r="C135" s="16">
        <v>152</v>
      </c>
      <c r="D135" s="16">
        <v>2267</v>
      </c>
      <c r="E135" s="16">
        <v>22</v>
      </c>
      <c r="F135" s="17">
        <v>1.29000000015366</v>
      </c>
      <c r="G135" s="32">
        <v>9.3699999999999992</v>
      </c>
      <c r="H135" s="32">
        <v>2.8000000000000001E-2</v>
      </c>
      <c r="I135" s="32">
        <v>9.18</v>
      </c>
      <c r="J135" s="33">
        <v>4.0000000000000001E-3</v>
      </c>
      <c r="K135" s="17">
        <v>9.1637609120886694</v>
      </c>
      <c r="L135" s="17">
        <v>2.9999999924257201E-2</v>
      </c>
      <c r="M135" s="16">
        <v>22</v>
      </c>
      <c r="N135" s="17">
        <v>6.9999999823266892E-2</v>
      </c>
      <c r="O135" s="17">
        <v>9.11666666666666</v>
      </c>
      <c r="P135" s="17">
        <v>9.9999999747524201E-3</v>
      </c>
      <c r="Q135" s="16">
        <v>22</v>
      </c>
      <c r="R135" s="17">
        <v>7.9999999798019403E-2</v>
      </c>
      <c r="S135" s="17">
        <v>9.3833333333333293</v>
      </c>
      <c r="T135" s="17">
        <v>0.61000000016520006</v>
      </c>
      <c r="U135" s="16">
        <v>22</v>
      </c>
      <c r="V135" s="17">
        <v>16.279999999824199</v>
      </c>
      <c r="W135" s="2">
        <f t="shared" si="4"/>
        <v>22</v>
      </c>
      <c r="X135" s="31">
        <f t="shared" si="5"/>
        <v>22</v>
      </c>
    </row>
    <row r="136" spans="1:24">
      <c r="A136" t="s">
        <v>153</v>
      </c>
      <c r="B136" s="16">
        <v>120</v>
      </c>
      <c r="C136" s="16">
        <v>152</v>
      </c>
      <c r="D136" s="16">
        <v>2275</v>
      </c>
      <c r="E136" s="16">
        <v>21</v>
      </c>
      <c r="F136" s="17">
        <v>1.19999999981246</v>
      </c>
      <c r="G136" s="32">
        <v>9.02</v>
      </c>
      <c r="H136" s="32">
        <v>2.8000000000000001E-2</v>
      </c>
      <c r="I136" s="32">
        <v>8.9499999999999993</v>
      </c>
      <c r="J136" s="33">
        <v>4.0000000000000001E-3</v>
      </c>
      <c r="K136" s="17">
        <v>9.0299719887955092</v>
      </c>
      <c r="L136" s="17">
        <v>1.9999999949504799E-2</v>
      </c>
      <c r="M136" s="16">
        <v>21</v>
      </c>
      <c r="N136" s="17">
        <v>0.10000000003174099</v>
      </c>
      <c r="O136" s="17">
        <v>8.9833333333333307</v>
      </c>
      <c r="P136" s="17">
        <v>1.9999999949504799E-2</v>
      </c>
      <c r="Q136" s="16">
        <v>20</v>
      </c>
      <c r="R136" s="17">
        <v>5.0000000157979195E-2</v>
      </c>
      <c r="S136" s="17">
        <v>9.0333333333333297</v>
      </c>
      <c r="T136" s="17">
        <v>0.31000000006997597</v>
      </c>
      <c r="U136" s="16">
        <v>21</v>
      </c>
      <c r="V136" s="17">
        <v>1.8400000001861299</v>
      </c>
      <c r="W136" s="2">
        <f t="shared" si="4"/>
        <v>21</v>
      </c>
      <c r="X136" s="31">
        <f t="shared" si="5"/>
        <v>21</v>
      </c>
    </row>
    <row r="137" spans="1:24">
      <c r="A137" t="s">
        <v>154</v>
      </c>
      <c r="B137" s="16">
        <v>120</v>
      </c>
      <c r="C137" s="16">
        <v>152</v>
      </c>
      <c r="D137" s="16">
        <v>2283</v>
      </c>
      <c r="E137" s="16">
        <v>23</v>
      </c>
      <c r="F137" s="17">
        <v>0.45000000000072699</v>
      </c>
      <c r="G137" s="32">
        <v>9.49</v>
      </c>
      <c r="H137" s="32">
        <v>2.8000000000000001E-2</v>
      </c>
      <c r="I137" s="32">
        <v>9.31</v>
      </c>
      <c r="J137" s="33">
        <v>0</v>
      </c>
      <c r="K137" s="17">
        <v>9.4952380952380899</v>
      </c>
      <c r="L137" s="17">
        <v>9.9999999747524201E-3</v>
      </c>
      <c r="M137" s="16">
        <v>23</v>
      </c>
      <c r="N137" s="17">
        <v>1.9999999949504799E-2</v>
      </c>
      <c r="O137" s="17">
        <v>9.4952380952380899</v>
      </c>
      <c r="P137" s="17">
        <v>1.9999999949504799E-2</v>
      </c>
      <c r="Q137" s="16">
        <v>23</v>
      </c>
      <c r="R137" s="17">
        <v>9.9999999747524201E-3</v>
      </c>
      <c r="S137" s="17">
        <v>9.4952380952380899</v>
      </c>
      <c r="T137" s="17">
        <v>0.22999999998774001</v>
      </c>
      <c r="U137" s="16">
        <v>23</v>
      </c>
      <c r="V137" s="17">
        <v>0.49999999987448901</v>
      </c>
      <c r="W137" s="2">
        <f t="shared" si="4"/>
        <v>23</v>
      </c>
      <c r="X137" s="31">
        <f t="shared" si="5"/>
        <v>23</v>
      </c>
    </row>
    <row r="138" spans="1:24">
      <c r="A138" t="s">
        <v>155</v>
      </c>
      <c r="B138" s="16">
        <v>120</v>
      </c>
      <c r="C138" s="16">
        <v>169</v>
      </c>
      <c r="D138" s="16">
        <v>2291</v>
      </c>
      <c r="E138" s="16">
        <v>17</v>
      </c>
      <c r="F138" s="17">
        <v>2.4700000000166202</v>
      </c>
      <c r="G138" s="32">
        <v>6.68</v>
      </c>
      <c r="H138" s="32">
        <v>3.2000000000000001E-2</v>
      </c>
      <c r="I138" s="32">
        <v>6.43</v>
      </c>
      <c r="J138" s="33">
        <v>4.0000000000000001E-3</v>
      </c>
      <c r="K138" s="17">
        <v>6.6704510476506904</v>
      </c>
      <c r="L138" s="17">
        <v>4.9999999873762101E-2</v>
      </c>
      <c r="M138" s="16">
        <v>17</v>
      </c>
      <c r="N138" s="17">
        <v>0.24999999993724398</v>
      </c>
      <c r="O138" s="17">
        <v>6.6357142857142799</v>
      </c>
      <c r="P138" s="17">
        <v>1.9999999949504799E-2</v>
      </c>
      <c r="Q138" s="16">
        <v>16</v>
      </c>
      <c r="R138" s="17">
        <v>3.9999999899009701E-2</v>
      </c>
      <c r="S138" s="17">
        <v>6.6857142857142797</v>
      </c>
      <c r="T138" s="17">
        <v>0.93000000020992901</v>
      </c>
      <c r="U138" s="16">
        <v>17</v>
      </c>
      <c r="V138" s="17">
        <v>94.850000000121696</v>
      </c>
      <c r="W138" s="2">
        <f t="shared" si="4"/>
        <v>17</v>
      </c>
      <c r="X138" s="31">
        <f t="shared" si="5"/>
        <v>17</v>
      </c>
    </row>
    <row r="139" spans="1:24">
      <c r="A139" t="s">
        <v>156</v>
      </c>
      <c r="B139" s="16">
        <v>120</v>
      </c>
      <c r="C139" s="16">
        <v>169</v>
      </c>
      <c r="D139" s="16">
        <v>2299</v>
      </c>
      <c r="E139" s="16">
        <v>16</v>
      </c>
      <c r="F139" s="17">
        <v>2.4000000001933497</v>
      </c>
      <c r="G139" s="32">
        <v>6.63</v>
      </c>
      <c r="H139" s="32">
        <v>3.2000000000000001E-2</v>
      </c>
      <c r="I139" s="32">
        <v>6.36</v>
      </c>
      <c r="J139" s="33">
        <v>4.0000000000000001E-3</v>
      </c>
      <c r="K139" s="17">
        <v>6.5232141900109797</v>
      </c>
      <c r="L139" s="17">
        <v>4.0000000183226803E-2</v>
      </c>
      <c r="M139" s="16">
        <v>16</v>
      </c>
      <c r="N139" s="17">
        <v>0.17999999982976</v>
      </c>
      <c r="O139" s="17">
        <v>6.44603174603174</v>
      </c>
      <c r="P139" s="17">
        <v>1.9999999949504799E-2</v>
      </c>
      <c r="Q139" s="16">
        <v>15</v>
      </c>
      <c r="R139" s="17">
        <v>5.99999998485145E-2</v>
      </c>
      <c r="S139" s="17">
        <v>6.6369047619047601</v>
      </c>
      <c r="T139" s="17">
        <v>0.42000000007646998</v>
      </c>
      <c r="U139" s="16">
        <v>16</v>
      </c>
      <c r="V139" s="17">
        <v>21.030000000052897</v>
      </c>
      <c r="W139" s="2">
        <f t="shared" si="4"/>
        <v>16</v>
      </c>
      <c r="X139" s="31">
        <f t="shared" si="5"/>
        <v>16</v>
      </c>
    </row>
    <row r="140" spans="1:24">
      <c r="A140" t="s">
        <v>157</v>
      </c>
      <c r="B140" s="16">
        <v>120</v>
      </c>
      <c r="C140" s="16">
        <v>169</v>
      </c>
      <c r="D140" s="16">
        <v>2307</v>
      </c>
      <c r="E140" s="16">
        <v>14</v>
      </c>
      <c r="F140" s="17">
        <v>15.449999999930201</v>
      </c>
      <c r="G140" s="32">
        <v>6.11</v>
      </c>
      <c r="H140" s="32">
        <v>3.2000000000000001E-2</v>
      </c>
      <c r="I140" s="32">
        <v>5.83</v>
      </c>
      <c r="J140" s="33">
        <v>4.0000000000000001E-3</v>
      </c>
      <c r="K140" s="17">
        <v>6.0999977015709002</v>
      </c>
      <c r="L140" s="17">
        <v>4.9999999873762101E-2</v>
      </c>
      <c r="M140" s="16">
        <v>14</v>
      </c>
      <c r="N140" s="17">
        <v>0.67999999998846705</v>
      </c>
      <c r="O140" s="17">
        <v>6.0083333333333302</v>
      </c>
      <c r="P140" s="17">
        <v>2.0000000233721903E-2</v>
      </c>
      <c r="Q140" s="16">
        <v>14</v>
      </c>
      <c r="R140" s="17">
        <v>0.31000000006997597</v>
      </c>
      <c r="S140" s="17">
        <v>6.11666666666666</v>
      </c>
      <c r="T140" s="17">
        <v>0.45999999997548002</v>
      </c>
      <c r="U140" s="16">
        <v>14</v>
      </c>
      <c r="V140" s="17">
        <v>136.39000000011902</v>
      </c>
      <c r="W140" s="2">
        <f t="shared" si="4"/>
        <v>14</v>
      </c>
      <c r="X140" s="31">
        <f t="shared" si="5"/>
        <v>14</v>
      </c>
    </row>
    <row r="141" spans="1:24">
      <c r="A141" t="s">
        <v>158</v>
      </c>
      <c r="B141" s="16">
        <v>120</v>
      </c>
      <c r="C141" s="16">
        <v>169</v>
      </c>
      <c r="D141" s="16">
        <v>2315</v>
      </c>
      <c r="E141" s="16">
        <v>17</v>
      </c>
      <c r="F141" s="17">
        <v>29.150000000015499</v>
      </c>
      <c r="G141" s="32">
        <v>6.49</v>
      </c>
      <c r="H141" s="32">
        <v>3.5999999999999997E-2</v>
      </c>
      <c r="I141" s="32">
        <v>5.99</v>
      </c>
      <c r="J141" s="33">
        <v>4.0000000000000001E-3</v>
      </c>
      <c r="K141" s="17">
        <v>6.4236376903702599</v>
      </c>
      <c r="L141" s="17">
        <v>4.0000000183226803E-2</v>
      </c>
      <c r="M141" s="16">
        <v>17</v>
      </c>
      <c r="N141" s="17">
        <v>2.3199999998269001</v>
      </c>
      <c r="O141" s="17">
        <v>6.4190476190476202</v>
      </c>
      <c r="P141" s="17">
        <v>1.9999999949504799E-2</v>
      </c>
      <c r="Q141" s="16">
        <v>17</v>
      </c>
      <c r="R141" s="17">
        <v>0.84999999984347596</v>
      </c>
      <c r="S141" s="17">
        <v>6.5023809523809497</v>
      </c>
      <c r="T141" s="17">
        <v>1.07000000014068</v>
      </c>
      <c r="U141" s="16">
        <v>17</v>
      </c>
      <c r="V141" s="17">
        <v>173.13999999998899</v>
      </c>
      <c r="W141" s="2">
        <f t="shared" si="4"/>
        <v>17</v>
      </c>
      <c r="X141" s="31">
        <f t="shared" si="5"/>
        <v>17</v>
      </c>
    </row>
    <row r="142" spans="1:24">
      <c r="A142" t="s">
        <v>159</v>
      </c>
      <c r="B142" s="16">
        <v>120</v>
      </c>
      <c r="C142" s="16">
        <v>169</v>
      </c>
      <c r="D142" s="16">
        <v>2323</v>
      </c>
      <c r="E142" s="16">
        <v>16</v>
      </c>
      <c r="F142" s="17">
        <v>4.2700000000195297</v>
      </c>
      <c r="G142" s="32">
        <v>7.22</v>
      </c>
      <c r="H142" s="32">
        <v>0.04</v>
      </c>
      <c r="I142" s="32">
        <v>7.04</v>
      </c>
      <c r="J142" s="33">
        <v>4.0000000000000001E-3</v>
      </c>
      <c r="K142" s="17">
        <v>7.2238095238095203</v>
      </c>
      <c r="L142" s="17">
        <v>3.9999999899009701E-2</v>
      </c>
      <c r="M142" s="16">
        <v>16</v>
      </c>
      <c r="N142" s="17">
        <v>7.0000000107484001E-2</v>
      </c>
      <c r="O142" s="17">
        <v>7.2238095238095203</v>
      </c>
      <c r="P142" s="17">
        <v>1.9999999949504799E-2</v>
      </c>
      <c r="Q142" s="16">
        <v>16</v>
      </c>
      <c r="R142" s="17">
        <v>4.0000000183226803E-2</v>
      </c>
      <c r="S142" s="17">
        <v>7.2238095238095203</v>
      </c>
      <c r="T142" s="17">
        <v>0.61999999985573595</v>
      </c>
      <c r="U142" s="16">
        <v>16</v>
      </c>
      <c r="V142" s="17">
        <v>5.1400000000967294</v>
      </c>
      <c r="W142" s="2">
        <f t="shared" si="4"/>
        <v>16</v>
      </c>
      <c r="X142" s="31">
        <f t="shared" si="5"/>
        <v>16</v>
      </c>
    </row>
    <row r="143" spans="1:24">
      <c r="A143" t="s">
        <v>160</v>
      </c>
      <c r="B143" s="16">
        <v>120</v>
      </c>
      <c r="C143" s="16">
        <v>185</v>
      </c>
      <c r="D143" s="16">
        <v>2331</v>
      </c>
      <c r="E143" s="16">
        <v>11</v>
      </c>
      <c r="F143" s="17">
        <v>16.689999999925899</v>
      </c>
      <c r="G143" s="32">
        <v>4.82</v>
      </c>
      <c r="H143" s="32">
        <v>3.2000000000000001E-2</v>
      </c>
      <c r="I143" s="32">
        <v>3.91</v>
      </c>
      <c r="J143" s="33">
        <v>0</v>
      </c>
      <c r="K143" s="17">
        <v>4.8333333333333304</v>
      </c>
      <c r="L143" s="17">
        <v>7.0000000107484001E-2</v>
      </c>
      <c r="M143" s="16">
        <v>11</v>
      </c>
      <c r="N143" s="17">
        <v>3.40999999991709</v>
      </c>
      <c r="O143" s="17">
        <v>4.8333333333333304</v>
      </c>
      <c r="P143" s="17">
        <v>1.9999999949504799E-2</v>
      </c>
      <c r="Q143" s="16">
        <v>11</v>
      </c>
      <c r="R143" s="17">
        <v>0.90000000000145508</v>
      </c>
      <c r="S143" s="17">
        <v>4.8333333333333304</v>
      </c>
      <c r="T143" s="17">
        <v>0.829999999893971</v>
      </c>
      <c r="U143" s="16">
        <v>11</v>
      </c>
      <c r="V143" s="17">
        <v>1370.55000000003</v>
      </c>
      <c r="W143" s="2">
        <f t="shared" si="4"/>
        <v>11</v>
      </c>
      <c r="X143" s="31">
        <f t="shared" si="5"/>
        <v>11</v>
      </c>
    </row>
    <row r="144" spans="1:24">
      <c r="A144" t="s">
        <v>161</v>
      </c>
      <c r="B144" s="16">
        <v>120</v>
      </c>
      <c r="C144" s="16">
        <v>185</v>
      </c>
      <c r="D144" s="16">
        <v>2339</v>
      </c>
      <c r="E144" s="16">
        <v>12</v>
      </c>
      <c r="F144" s="17">
        <v>32.819999999844605</v>
      </c>
      <c r="G144" s="32">
        <v>5.18</v>
      </c>
      <c r="H144" s="32">
        <v>3.5999999999999997E-2</v>
      </c>
      <c r="I144" s="32">
        <v>4.43</v>
      </c>
      <c r="J144" s="33">
        <v>4.0000000000000001E-3</v>
      </c>
      <c r="K144" s="17">
        <v>5.1963803562704802</v>
      </c>
      <c r="L144" s="17">
        <v>6.9999999823266892E-2</v>
      </c>
      <c r="M144" s="16">
        <v>12</v>
      </c>
      <c r="N144" s="17">
        <v>1.7800000000534002</v>
      </c>
      <c r="O144" s="17">
        <v>5.1904761904761898</v>
      </c>
      <c r="P144" s="17">
        <v>3.0000000208474299E-2</v>
      </c>
      <c r="Q144" s="16">
        <v>12</v>
      </c>
      <c r="R144" s="17">
        <v>0.50999999984924205</v>
      </c>
      <c r="S144" s="17">
        <v>5.2</v>
      </c>
      <c r="T144" s="17">
        <v>4.2500000000700302</v>
      </c>
      <c r="U144" s="16">
        <v>12</v>
      </c>
      <c r="V144" s="17">
        <v>778.65000000002692</v>
      </c>
      <c r="W144" s="2">
        <f t="shared" si="4"/>
        <v>12</v>
      </c>
      <c r="X144" s="31">
        <f t="shared" si="5"/>
        <v>12</v>
      </c>
    </row>
    <row r="145" spans="1:24">
      <c r="A145" t="s">
        <v>162</v>
      </c>
      <c r="B145" s="16">
        <v>120</v>
      </c>
      <c r="C145" s="16">
        <v>185</v>
      </c>
      <c r="D145" s="16">
        <v>2347</v>
      </c>
      <c r="E145" s="16">
        <v>13</v>
      </c>
      <c r="F145" s="17">
        <v>1.3600000002611499</v>
      </c>
      <c r="G145" s="32">
        <v>4.8</v>
      </c>
      <c r="H145" s="32">
        <v>3.5999999999999997E-2</v>
      </c>
      <c r="I145" s="32">
        <v>4.5599999999999996</v>
      </c>
      <c r="J145" s="33">
        <v>4.0000000000000001E-3</v>
      </c>
      <c r="K145" s="17">
        <v>4.78672138346864</v>
      </c>
      <c r="L145" s="17">
        <v>6.0000000132731594E-2</v>
      </c>
      <c r="M145" s="16">
        <v>13</v>
      </c>
      <c r="N145" s="17">
        <v>0.149999999905503</v>
      </c>
      <c r="O145" s="17">
        <v>4.7781746031746</v>
      </c>
      <c r="P145" s="17">
        <v>1.9999999949504799E-2</v>
      </c>
      <c r="Q145" s="16">
        <v>12</v>
      </c>
      <c r="R145" s="17">
        <v>4.0000000183226803E-2</v>
      </c>
      <c r="S145" s="17">
        <v>4.8059523809523803</v>
      </c>
      <c r="T145" s="17">
        <v>1.06999999985646</v>
      </c>
      <c r="U145" s="16">
        <v>13</v>
      </c>
      <c r="V145" s="17">
        <v>111.66000000002801</v>
      </c>
      <c r="W145" s="2">
        <f t="shared" si="4"/>
        <v>13</v>
      </c>
      <c r="X145" s="31">
        <f t="shared" si="5"/>
        <v>13</v>
      </c>
    </row>
    <row r="146" spans="1:24">
      <c r="A146" t="s">
        <v>163</v>
      </c>
      <c r="B146" s="16">
        <v>120</v>
      </c>
      <c r="C146" s="16">
        <v>185</v>
      </c>
      <c r="D146" s="16">
        <v>2355</v>
      </c>
      <c r="E146" s="16">
        <v>10</v>
      </c>
      <c r="F146" s="17">
        <v>10.659999999802402</v>
      </c>
      <c r="G146" s="32">
        <v>4.3099999999999996</v>
      </c>
      <c r="H146" s="32">
        <v>3.5999999999999997E-2</v>
      </c>
      <c r="I146" s="32">
        <v>3.37</v>
      </c>
      <c r="J146" s="33">
        <v>0</v>
      </c>
      <c r="K146" s="17">
        <v>4.3174603174603101</v>
      </c>
      <c r="L146" s="17">
        <v>6.0000000132731594E-2</v>
      </c>
      <c r="M146" s="16">
        <v>10</v>
      </c>
      <c r="N146" s="17">
        <v>0.89000000002670199</v>
      </c>
      <c r="O146" s="17">
        <v>4.3174603174603101</v>
      </c>
      <c r="P146" s="17">
        <v>2.9999999924257201E-2</v>
      </c>
      <c r="Q146" s="16">
        <v>10</v>
      </c>
      <c r="R146" s="17">
        <v>0.149999999905503</v>
      </c>
      <c r="S146" s="17">
        <v>4.3174603174603101</v>
      </c>
      <c r="T146" s="17">
        <v>2.3899999999343802</v>
      </c>
      <c r="U146" s="16">
        <v>10</v>
      </c>
      <c r="V146" s="17">
        <v>852.07999999994399</v>
      </c>
      <c r="W146" s="2">
        <f t="shared" si="4"/>
        <v>10</v>
      </c>
      <c r="X146" s="31">
        <f t="shared" si="5"/>
        <v>10</v>
      </c>
    </row>
    <row r="147" spans="1:24">
      <c r="A147" t="s">
        <v>164</v>
      </c>
      <c r="B147" s="16">
        <v>120</v>
      </c>
      <c r="C147" s="16">
        <v>185</v>
      </c>
      <c r="D147" s="16">
        <v>2363</v>
      </c>
      <c r="E147" s="16">
        <v>12</v>
      </c>
      <c r="F147" s="17">
        <v>5.9899999999402098</v>
      </c>
      <c r="G147" s="32">
        <v>4.88</v>
      </c>
      <c r="H147" s="32">
        <v>3.5999999999999997E-2</v>
      </c>
      <c r="I147" s="32">
        <v>4.79</v>
      </c>
      <c r="J147" s="33">
        <v>4.0000000000000001E-3</v>
      </c>
      <c r="K147" s="17">
        <v>4.8809523809523796</v>
      </c>
      <c r="L147" s="17">
        <v>4.9999999873762101E-2</v>
      </c>
      <c r="M147" s="16">
        <v>12</v>
      </c>
      <c r="N147" s="17">
        <v>0.34999999996898601</v>
      </c>
      <c r="O147" s="17">
        <v>4.8809523809523796</v>
      </c>
      <c r="P147" s="17">
        <v>2.9999999924257201E-2</v>
      </c>
      <c r="Q147" s="16">
        <v>12</v>
      </c>
      <c r="R147" s="17">
        <v>0.13999999993075102</v>
      </c>
      <c r="S147" s="17">
        <v>4.8922619047618996</v>
      </c>
      <c r="T147" s="17">
        <v>1.4999999999076801</v>
      </c>
      <c r="U147" s="16">
        <v>12</v>
      </c>
      <c r="V147" s="17">
        <v>190.02000000000402</v>
      </c>
      <c r="W147" s="2">
        <f t="shared" si="4"/>
        <v>12</v>
      </c>
      <c r="X147" s="31">
        <f t="shared" si="5"/>
        <v>12</v>
      </c>
    </row>
    <row r="148" spans="1:24">
      <c r="A148" t="s">
        <v>165</v>
      </c>
      <c r="B148" s="16">
        <v>120</v>
      </c>
      <c r="C148" s="16">
        <v>202</v>
      </c>
      <c r="D148" s="16">
        <v>2371</v>
      </c>
      <c r="E148" s="16">
        <v>7</v>
      </c>
      <c r="F148" s="17">
        <v>42.019999999922597</v>
      </c>
      <c r="G148" s="32">
        <v>2.92</v>
      </c>
      <c r="H148" s="32">
        <v>0.04</v>
      </c>
      <c r="I148" s="32">
        <v>2.5499999999999998</v>
      </c>
      <c r="J148" s="33">
        <v>0</v>
      </c>
      <c r="K148" s="17">
        <v>2.9656031755112799</v>
      </c>
      <c r="L148" s="17">
        <v>0.110000000006493</v>
      </c>
      <c r="M148" s="16">
        <v>7</v>
      </c>
      <c r="N148" s="17">
        <v>0.85000000012769306</v>
      </c>
      <c r="O148" s="17">
        <v>2.9547619047619</v>
      </c>
      <c r="P148" s="17">
        <v>3.0000000208474299E-2</v>
      </c>
      <c r="Q148" s="16">
        <v>7</v>
      </c>
      <c r="R148" s="17">
        <v>0.22999999998774001</v>
      </c>
      <c r="S148" s="17">
        <v>2.9809523809523801</v>
      </c>
      <c r="T148" s="17">
        <v>2.81999999998561</v>
      </c>
      <c r="U148" s="16">
        <v>7</v>
      </c>
      <c r="V148" s="17">
        <v>290.580000000204</v>
      </c>
      <c r="W148" s="2">
        <f t="shared" si="4"/>
        <v>7</v>
      </c>
      <c r="X148" s="31">
        <f t="shared" si="5"/>
        <v>7</v>
      </c>
    </row>
    <row r="149" spans="1:24">
      <c r="A149" t="s">
        <v>166</v>
      </c>
      <c r="B149" s="16">
        <v>120</v>
      </c>
      <c r="C149" s="16">
        <v>202</v>
      </c>
      <c r="D149" s="16">
        <v>2379</v>
      </c>
      <c r="E149" s="16">
        <v>12</v>
      </c>
      <c r="F149" s="17">
        <v>4.9200000000837401</v>
      </c>
      <c r="G149" s="32">
        <v>4.67</v>
      </c>
      <c r="H149" s="32">
        <v>3.5999999999999997E-2</v>
      </c>
      <c r="I149" s="32">
        <v>4.18</v>
      </c>
      <c r="J149" s="33">
        <v>4.0000000000000001E-3</v>
      </c>
      <c r="K149" s="17">
        <v>4.6735384454222801</v>
      </c>
      <c r="L149" s="17">
        <v>5.0000000157979195E-2</v>
      </c>
      <c r="M149" s="16">
        <v>12</v>
      </c>
      <c r="N149" s="17">
        <v>0.79999999996971305</v>
      </c>
      <c r="O149" s="17">
        <v>4.64047619047619</v>
      </c>
      <c r="P149" s="17">
        <v>2.9999999924257201E-2</v>
      </c>
      <c r="Q149" s="16">
        <v>11</v>
      </c>
      <c r="R149" s="17">
        <v>0.32000000004472801</v>
      </c>
      <c r="S149" s="17">
        <v>4.6821428571428498</v>
      </c>
      <c r="T149" s="17">
        <v>1.04999999990695</v>
      </c>
      <c r="U149" s="16">
        <v>12</v>
      </c>
      <c r="V149" s="17">
        <v>365.87999999994702</v>
      </c>
      <c r="W149" s="2">
        <f t="shared" si="4"/>
        <v>12</v>
      </c>
      <c r="X149" s="31">
        <f t="shared" si="5"/>
        <v>12</v>
      </c>
    </row>
    <row r="150" spans="1:24">
      <c r="A150" t="s">
        <v>167</v>
      </c>
      <c r="B150" s="16">
        <v>120</v>
      </c>
      <c r="C150" s="16">
        <v>202</v>
      </c>
      <c r="D150" s="16">
        <v>2387</v>
      </c>
      <c r="E150" s="16">
        <v>8</v>
      </c>
      <c r="F150" s="17">
        <v>7.4999999998226397</v>
      </c>
      <c r="G150" s="32">
        <v>3.12</v>
      </c>
      <c r="H150" s="32">
        <v>3.5999999999999997E-2</v>
      </c>
      <c r="I150" s="32">
        <v>2.91</v>
      </c>
      <c r="J150" s="33">
        <v>0</v>
      </c>
      <c r="K150" s="17">
        <v>3.1071428571428501</v>
      </c>
      <c r="L150" s="17">
        <v>0.10000000003174099</v>
      </c>
      <c r="M150" s="16">
        <v>8</v>
      </c>
      <c r="N150" s="17">
        <v>1.04999999990695</v>
      </c>
      <c r="O150" s="17">
        <v>3.1071428571428501</v>
      </c>
      <c r="P150" s="17">
        <v>2.9999999924257201E-2</v>
      </c>
      <c r="Q150" s="16">
        <v>8</v>
      </c>
      <c r="R150" s="17">
        <v>0.16999999985500802</v>
      </c>
      <c r="S150" s="17">
        <v>3.1488095238095202</v>
      </c>
      <c r="T150" s="17">
        <v>2.13000000002239</v>
      </c>
      <c r="U150" s="16">
        <v>8</v>
      </c>
      <c r="V150" s="17">
        <v>474.35000000007199</v>
      </c>
      <c r="W150" s="2">
        <f t="shared" si="4"/>
        <v>8</v>
      </c>
      <c r="X150" s="31">
        <f t="shared" si="5"/>
        <v>8</v>
      </c>
    </row>
    <row r="151" spans="1:24">
      <c r="A151" t="s">
        <v>168</v>
      </c>
      <c r="B151" s="16">
        <v>120</v>
      </c>
      <c r="C151" s="16">
        <v>202</v>
      </c>
      <c r="D151" s="16">
        <v>2395</v>
      </c>
      <c r="E151" s="16">
        <v>7</v>
      </c>
      <c r="F151" s="17">
        <v>32.190000000014102</v>
      </c>
      <c r="G151" s="32">
        <v>3.18</v>
      </c>
      <c r="H151" s="32">
        <v>0.04</v>
      </c>
      <c r="I151" s="32">
        <v>2.46</v>
      </c>
      <c r="J151" s="33">
        <v>4.0000000000000001E-3</v>
      </c>
      <c r="K151" s="17">
        <v>3.17714102447701</v>
      </c>
      <c r="L151" s="17">
        <v>0.12999999995599801</v>
      </c>
      <c r="M151" s="16">
        <v>7</v>
      </c>
      <c r="N151" s="17">
        <v>1.1699999998882</v>
      </c>
      <c r="O151" s="17">
        <v>3.1607142857142798</v>
      </c>
      <c r="P151" s="17">
        <v>3.0000000208474299E-2</v>
      </c>
      <c r="Q151" s="16">
        <v>7</v>
      </c>
      <c r="R151" s="17">
        <v>0.51000000013345903</v>
      </c>
      <c r="S151" s="17">
        <v>3.1845238095238</v>
      </c>
      <c r="T151" s="17">
        <v>2.4399999998081503</v>
      </c>
      <c r="U151" s="16">
        <v>7</v>
      </c>
      <c r="V151" s="17">
        <v>336.179999999899</v>
      </c>
      <c r="W151" s="2">
        <f t="shared" si="4"/>
        <v>7</v>
      </c>
      <c r="X151" s="31">
        <f t="shared" si="5"/>
        <v>7</v>
      </c>
    </row>
    <row r="152" spans="1:24">
      <c r="A152" t="s">
        <v>169</v>
      </c>
      <c r="B152" s="16">
        <v>120</v>
      </c>
      <c r="C152" s="16">
        <v>202</v>
      </c>
      <c r="D152" s="16">
        <v>2403</v>
      </c>
      <c r="E152" s="16">
        <v>9</v>
      </c>
      <c r="F152" s="17">
        <v>5.5800000001227001</v>
      </c>
      <c r="G152" s="32">
        <v>3.54</v>
      </c>
      <c r="H152" s="32">
        <v>3.5999999999999997E-2</v>
      </c>
      <c r="I152" s="32">
        <v>3.36</v>
      </c>
      <c r="J152" s="33">
        <v>4.0000000000000001E-3</v>
      </c>
      <c r="K152" s="17">
        <v>3.5448412698412599</v>
      </c>
      <c r="L152" s="17">
        <v>9.000000005698891E-2</v>
      </c>
      <c r="M152" s="16">
        <v>9</v>
      </c>
      <c r="N152" s="17">
        <v>0.33000000001948099</v>
      </c>
      <c r="O152" s="17">
        <v>3.5448412698412599</v>
      </c>
      <c r="P152" s="17">
        <v>3.9999999899009701E-2</v>
      </c>
      <c r="Q152" s="16">
        <v>9</v>
      </c>
      <c r="R152" s="17">
        <v>0.149999999905503</v>
      </c>
      <c r="S152" s="17">
        <v>3.5448412698412599</v>
      </c>
      <c r="T152" s="17">
        <v>1.6700000000469102</v>
      </c>
      <c r="U152" s="16">
        <v>9</v>
      </c>
      <c r="V152" s="17">
        <v>2263.79000000008</v>
      </c>
      <c r="W152" s="2">
        <f t="shared" si="4"/>
        <v>9</v>
      </c>
      <c r="X152" s="31">
        <f t="shared" si="5"/>
        <v>9</v>
      </c>
    </row>
    <row r="153" spans="1:24">
      <c r="A153" t="s">
        <v>170</v>
      </c>
      <c r="B153" s="16">
        <v>140</v>
      </c>
      <c r="C153" s="16">
        <v>157</v>
      </c>
      <c r="D153" s="16">
        <v>2611</v>
      </c>
      <c r="E153" s="16">
        <v>35</v>
      </c>
      <c r="F153" s="17">
        <v>0.34999999996898601</v>
      </c>
      <c r="G153" s="32">
        <v>15.55</v>
      </c>
      <c r="H153" s="32">
        <v>2.8000000000000001E-2</v>
      </c>
      <c r="I153" s="32">
        <v>15.57</v>
      </c>
      <c r="J153" s="33">
        <v>4.0000000000000001E-3</v>
      </c>
      <c r="K153" s="17">
        <v>15.3992479022724</v>
      </c>
      <c r="L153" s="17">
        <v>9.9999999747524201E-3</v>
      </c>
      <c r="M153" s="16">
        <v>35</v>
      </c>
      <c r="N153" s="17">
        <v>9.000000005698891E-2</v>
      </c>
      <c r="O153" s="17">
        <v>15.3666666666666</v>
      </c>
      <c r="P153" s="17">
        <v>1.0000000258969501E-2</v>
      </c>
      <c r="Q153" s="16">
        <v>33</v>
      </c>
      <c r="R153" s="17">
        <v>1.9999999949504799E-2</v>
      </c>
      <c r="S153" s="17">
        <v>15.566666666666601</v>
      </c>
      <c r="T153" s="17">
        <v>0.21000000003823499</v>
      </c>
      <c r="U153" s="16">
        <v>35</v>
      </c>
      <c r="V153" s="17">
        <v>8.9499999998565709</v>
      </c>
      <c r="W153" s="2">
        <f t="shared" si="4"/>
        <v>35</v>
      </c>
      <c r="X153" s="31">
        <f t="shared" si="5"/>
        <v>35</v>
      </c>
    </row>
    <row r="154" spans="1:24">
      <c r="A154" t="s">
        <v>171</v>
      </c>
      <c r="B154" s="16">
        <v>140</v>
      </c>
      <c r="C154" s="16">
        <v>157</v>
      </c>
      <c r="D154" s="16">
        <v>2619</v>
      </c>
      <c r="E154" s="16">
        <v>34</v>
      </c>
      <c r="F154" s="17">
        <v>0.15000000018972001</v>
      </c>
      <c r="G154" s="32">
        <v>15.45</v>
      </c>
      <c r="H154" s="32">
        <v>3.2000000000000001E-2</v>
      </c>
      <c r="I154" s="32">
        <v>15.23</v>
      </c>
      <c r="J154" s="33">
        <v>4.0000000000000001E-3</v>
      </c>
      <c r="K154" s="17">
        <v>15.466666666666599</v>
      </c>
      <c r="L154" s="17">
        <v>9.9999999747524201E-3</v>
      </c>
      <c r="M154" s="16">
        <v>34</v>
      </c>
      <c r="N154" s="17">
        <v>5.99999998485145E-2</v>
      </c>
      <c r="O154" s="17">
        <v>15.466666666666599</v>
      </c>
      <c r="P154" s="17">
        <v>9.9999999747524201E-3</v>
      </c>
      <c r="Q154" s="16">
        <v>34</v>
      </c>
      <c r="R154" s="17">
        <v>5.0000000157979195E-2</v>
      </c>
      <c r="S154" s="17">
        <v>15.466666666666599</v>
      </c>
      <c r="T154" s="17">
        <v>0.17999999982976</v>
      </c>
      <c r="U154" s="16">
        <v>34</v>
      </c>
      <c r="V154" s="17">
        <v>1.1000000000649302</v>
      </c>
      <c r="W154" s="2">
        <f t="shared" si="4"/>
        <v>34</v>
      </c>
      <c r="X154" s="31">
        <f t="shared" si="5"/>
        <v>34</v>
      </c>
    </row>
    <row r="155" spans="1:24">
      <c r="A155" t="s">
        <v>172</v>
      </c>
      <c r="B155" s="16">
        <v>140</v>
      </c>
      <c r="C155" s="16">
        <v>157</v>
      </c>
      <c r="D155" s="16">
        <v>2627</v>
      </c>
      <c r="E155" s="16">
        <v>35</v>
      </c>
      <c r="F155" s="17">
        <v>0.44000000002597506</v>
      </c>
      <c r="G155" s="32">
        <v>15.58</v>
      </c>
      <c r="H155" s="32">
        <v>2.8000000000000001E-2</v>
      </c>
      <c r="I155" s="32">
        <v>15.45</v>
      </c>
      <c r="J155" s="33">
        <v>4.0000000000000001E-3</v>
      </c>
      <c r="K155" s="17">
        <v>15.5999999999999</v>
      </c>
      <c r="L155" s="17">
        <v>1.9999999949504799E-2</v>
      </c>
      <c r="M155" s="16">
        <v>35</v>
      </c>
      <c r="N155" s="17">
        <v>0.16000000016447299</v>
      </c>
      <c r="O155" s="17">
        <v>15.6</v>
      </c>
      <c r="P155" s="17">
        <v>9.9999999747524201E-3</v>
      </c>
      <c r="Q155" s="16">
        <v>35</v>
      </c>
      <c r="R155" s="17">
        <v>0.10000000003174099</v>
      </c>
      <c r="S155" s="17">
        <v>15.5999999999999</v>
      </c>
      <c r="T155" s="17">
        <v>0.170000000139225</v>
      </c>
      <c r="U155" s="16">
        <v>35</v>
      </c>
      <c r="V155" s="17">
        <v>8.5599999999885696</v>
      </c>
      <c r="W155" s="2">
        <f t="shared" si="4"/>
        <v>35</v>
      </c>
      <c r="X155" s="31">
        <f t="shared" si="5"/>
        <v>35</v>
      </c>
    </row>
    <row r="156" spans="1:24">
      <c r="A156" t="s">
        <v>173</v>
      </c>
      <c r="B156" s="16">
        <v>140</v>
      </c>
      <c r="C156" s="16">
        <v>157</v>
      </c>
      <c r="D156" s="16">
        <v>2635</v>
      </c>
      <c r="E156" s="16">
        <v>34</v>
      </c>
      <c r="F156" s="17">
        <v>0.33999999999423297</v>
      </c>
      <c r="G156" s="32">
        <v>15.8</v>
      </c>
      <c r="H156" s="32">
        <v>2.8000000000000001E-2</v>
      </c>
      <c r="I156" s="32">
        <v>15.72</v>
      </c>
      <c r="J156" s="33">
        <v>8.0000000000000002E-3</v>
      </c>
      <c r="K156" s="17">
        <v>15.816666666666601</v>
      </c>
      <c r="L156" s="17">
        <v>9.9999999747524201E-3</v>
      </c>
      <c r="M156" s="16">
        <v>34</v>
      </c>
      <c r="N156" s="17">
        <v>0.13999999993075102</v>
      </c>
      <c r="O156" s="17">
        <v>15.816666666666601</v>
      </c>
      <c r="P156" s="17">
        <v>9.9999999747524201E-3</v>
      </c>
      <c r="Q156" s="16">
        <v>34</v>
      </c>
      <c r="R156" s="17">
        <v>8.9999999772771788E-2</v>
      </c>
      <c r="S156" s="17">
        <v>15.816666666666601</v>
      </c>
      <c r="T156" s="17">
        <v>0.19000000008873</v>
      </c>
      <c r="U156" s="16">
        <v>34</v>
      </c>
      <c r="V156" s="17">
        <v>4.0500000000065404</v>
      </c>
      <c r="W156" s="2">
        <f t="shared" si="4"/>
        <v>34</v>
      </c>
      <c r="X156" s="31">
        <f t="shared" si="5"/>
        <v>34</v>
      </c>
    </row>
    <row r="157" spans="1:24">
      <c r="A157" t="s">
        <v>174</v>
      </c>
      <c r="B157" s="16">
        <v>140</v>
      </c>
      <c r="C157" s="16">
        <v>157</v>
      </c>
      <c r="D157" s="16">
        <v>2643</v>
      </c>
      <c r="E157" s="16">
        <v>33</v>
      </c>
      <c r="F157" s="17">
        <v>0.15999999988025501</v>
      </c>
      <c r="G157" s="32">
        <v>15.58</v>
      </c>
      <c r="H157" s="32">
        <v>2.8000000000000001E-2</v>
      </c>
      <c r="I157" s="32">
        <v>15.58</v>
      </c>
      <c r="J157" s="33">
        <v>4.0000000000000001E-3</v>
      </c>
      <c r="K157" s="17">
        <v>15.6166666666666</v>
      </c>
      <c r="L157" s="17">
        <v>9.9999999747524201E-3</v>
      </c>
      <c r="M157" s="16">
        <v>33</v>
      </c>
      <c r="N157" s="17">
        <v>7.0000000107484001E-2</v>
      </c>
      <c r="O157" s="17">
        <v>15.6166666666666</v>
      </c>
      <c r="P157" s="17">
        <v>9.9999999747524201E-3</v>
      </c>
      <c r="Q157" s="16">
        <v>32</v>
      </c>
      <c r="R157" s="17">
        <v>1.9999999949504799E-2</v>
      </c>
      <c r="S157" s="17">
        <v>15.6166666666666</v>
      </c>
      <c r="T157" s="17">
        <v>0.23999999996249199</v>
      </c>
      <c r="U157" s="16">
        <v>33</v>
      </c>
      <c r="V157" s="17">
        <v>10.7399999998847</v>
      </c>
      <c r="W157" s="2">
        <f t="shared" si="4"/>
        <v>33</v>
      </c>
      <c r="X157" s="31">
        <f t="shared" si="5"/>
        <v>33</v>
      </c>
    </row>
    <row r="158" spans="1:24">
      <c r="A158" t="s">
        <v>175</v>
      </c>
      <c r="B158" s="16">
        <v>140</v>
      </c>
      <c r="C158" s="16">
        <v>175</v>
      </c>
      <c r="D158" s="16">
        <v>2651</v>
      </c>
      <c r="E158" s="16">
        <v>24</v>
      </c>
      <c r="F158" s="17">
        <v>0.20000000006348198</v>
      </c>
      <c r="G158" s="32">
        <v>10.96</v>
      </c>
      <c r="H158" s="32">
        <v>3.5999999999999997E-2</v>
      </c>
      <c r="I158" s="32">
        <v>10.85</v>
      </c>
      <c r="J158" s="33">
        <v>4.0000000000000001E-3</v>
      </c>
      <c r="K158" s="17">
        <v>10.842706108405199</v>
      </c>
      <c r="L158" s="17">
        <v>2.0000000233721903E-2</v>
      </c>
      <c r="M158" s="16">
        <v>24</v>
      </c>
      <c r="N158" s="17">
        <v>6.9999999823266892E-2</v>
      </c>
      <c r="O158" s="17">
        <v>10.8</v>
      </c>
      <c r="P158" s="17">
        <v>1.9999999949504799E-2</v>
      </c>
      <c r="Q158" s="16">
        <v>24</v>
      </c>
      <c r="R158" s="17">
        <v>2.9999999924257201E-2</v>
      </c>
      <c r="S158" s="17">
        <v>10.966666666666599</v>
      </c>
      <c r="T158" s="17">
        <v>0.45999999997548002</v>
      </c>
      <c r="U158" s="16">
        <v>24</v>
      </c>
      <c r="V158" s="17">
        <v>1.7399999998701701</v>
      </c>
      <c r="W158" s="2">
        <f t="shared" si="4"/>
        <v>24</v>
      </c>
      <c r="X158" s="31">
        <f t="shared" si="5"/>
        <v>24</v>
      </c>
    </row>
    <row r="159" spans="1:24">
      <c r="A159" t="s">
        <v>176</v>
      </c>
      <c r="B159" s="16">
        <v>140</v>
      </c>
      <c r="C159" s="16">
        <v>175</v>
      </c>
      <c r="D159" s="16">
        <v>2659</v>
      </c>
      <c r="E159" s="16">
        <v>27</v>
      </c>
      <c r="F159" s="17">
        <v>1.3200000000779202</v>
      </c>
      <c r="G159" s="32">
        <v>11.6</v>
      </c>
      <c r="H159" s="32">
        <v>3.5999999999999997E-2</v>
      </c>
      <c r="I159" s="32">
        <v>11.35</v>
      </c>
      <c r="J159" s="33">
        <v>0</v>
      </c>
      <c r="K159" s="17">
        <v>11.5878896882493</v>
      </c>
      <c r="L159" s="17">
        <v>2.9999999924257201E-2</v>
      </c>
      <c r="M159" s="16">
        <v>27</v>
      </c>
      <c r="N159" s="17">
        <v>0.20000000006348198</v>
      </c>
      <c r="O159" s="17">
        <v>11.5833333333333</v>
      </c>
      <c r="P159" s="17">
        <v>1.9999999949504799E-2</v>
      </c>
      <c r="Q159" s="16">
        <v>27</v>
      </c>
      <c r="R159" s="17">
        <v>0.12999999995599801</v>
      </c>
      <c r="S159" s="17">
        <v>11.6166666666666</v>
      </c>
      <c r="T159" s="17">
        <v>0.40999999981749996</v>
      </c>
      <c r="U159" s="16">
        <v>27</v>
      </c>
      <c r="V159" s="17">
        <v>32.040000000108598</v>
      </c>
      <c r="W159" s="2">
        <f t="shared" si="4"/>
        <v>27</v>
      </c>
      <c r="X159" s="31">
        <f t="shared" si="5"/>
        <v>27</v>
      </c>
    </row>
    <row r="160" spans="1:24">
      <c r="A160" t="s">
        <v>177</v>
      </c>
      <c r="B160" s="16">
        <v>140</v>
      </c>
      <c r="C160" s="16">
        <v>175</v>
      </c>
      <c r="D160" s="16">
        <v>2667</v>
      </c>
      <c r="E160" s="16">
        <v>26</v>
      </c>
      <c r="F160" s="17">
        <v>7.3999999997908992</v>
      </c>
      <c r="G160" s="32">
        <v>11.05</v>
      </c>
      <c r="H160" s="32">
        <v>3.5999999999999997E-2</v>
      </c>
      <c r="I160" s="32">
        <v>10.67</v>
      </c>
      <c r="J160" s="33">
        <v>4.0000000000000001E-3</v>
      </c>
      <c r="K160" s="17">
        <v>10.8699098150319</v>
      </c>
      <c r="L160" s="17">
        <v>3.9999999899009701E-2</v>
      </c>
      <c r="M160" s="16">
        <v>26</v>
      </c>
      <c r="N160" s="17">
        <v>4.0800000002150201</v>
      </c>
      <c r="O160" s="17">
        <v>10.8333333333333</v>
      </c>
      <c r="P160" s="17">
        <v>2.0000000233721903E-2</v>
      </c>
      <c r="Q160" s="16">
        <v>25</v>
      </c>
      <c r="R160" s="17">
        <v>8.0000000082236497E-2</v>
      </c>
      <c r="S160" s="17">
        <v>11.066666666666601</v>
      </c>
      <c r="T160" s="17">
        <v>0.46999999995023195</v>
      </c>
      <c r="U160" s="16">
        <v>26</v>
      </c>
      <c r="V160" s="17">
        <v>1675.89999999989</v>
      </c>
      <c r="W160" s="2">
        <f t="shared" si="4"/>
        <v>26</v>
      </c>
      <c r="X160" s="31">
        <f t="shared" si="5"/>
        <v>26</v>
      </c>
    </row>
    <row r="161" spans="1:24">
      <c r="A161" t="s">
        <v>178</v>
      </c>
      <c r="B161" s="16">
        <v>140</v>
      </c>
      <c r="C161" s="16">
        <v>175</v>
      </c>
      <c r="D161" s="16">
        <v>2675</v>
      </c>
      <c r="E161" s="16">
        <v>25</v>
      </c>
      <c r="F161" s="17">
        <v>3.19999999987885</v>
      </c>
      <c r="G161" s="32">
        <v>11.01</v>
      </c>
      <c r="H161" s="32">
        <v>3.5999999999999997E-2</v>
      </c>
      <c r="I161" s="32">
        <v>10.89</v>
      </c>
      <c r="J161" s="33">
        <v>0</v>
      </c>
      <c r="K161" s="17">
        <v>10.9420144629637</v>
      </c>
      <c r="L161" s="17">
        <v>3.0000000208474299E-2</v>
      </c>
      <c r="M161" s="16">
        <v>25</v>
      </c>
      <c r="N161" s="17">
        <v>0.269999999886749</v>
      </c>
      <c r="O161" s="17">
        <v>10.9142857142857</v>
      </c>
      <c r="P161" s="17">
        <v>1.9999999949504799E-2</v>
      </c>
      <c r="Q161" s="16">
        <v>25</v>
      </c>
      <c r="R161" s="17">
        <v>0.119999999981246</v>
      </c>
      <c r="S161" s="17">
        <v>11.0309523809523</v>
      </c>
      <c r="T161" s="17">
        <v>0.83000000017818809</v>
      </c>
      <c r="U161" s="16">
        <v>25</v>
      </c>
      <c r="V161" s="17">
        <v>23.5799999998675</v>
      </c>
      <c r="W161" s="2">
        <f t="shared" si="4"/>
        <v>25</v>
      </c>
      <c r="X161" s="31">
        <f t="shared" si="5"/>
        <v>25</v>
      </c>
    </row>
    <row r="162" spans="1:24">
      <c r="A162" t="s">
        <v>179</v>
      </c>
      <c r="B162" s="16">
        <v>140</v>
      </c>
      <c r="C162" s="16">
        <v>175</v>
      </c>
      <c r="D162" s="16">
        <v>2683</v>
      </c>
      <c r="E162" s="16">
        <v>27</v>
      </c>
      <c r="F162" s="17">
        <v>0.9499999998752171</v>
      </c>
      <c r="G162" s="32">
        <v>11.76</v>
      </c>
      <c r="H162" s="32">
        <v>4.3999999999999997E-2</v>
      </c>
      <c r="I162" s="32">
        <v>11.26</v>
      </c>
      <c r="J162" s="33">
        <v>4.0000000000000001E-3</v>
      </c>
      <c r="K162" s="17">
        <v>11.5792908530318</v>
      </c>
      <c r="L162" s="17">
        <v>2.9999999924257201E-2</v>
      </c>
      <c r="M162" s="16">
        <v>27</v>
      </c>
      <c r="N162" s="17">
        <v>5.0000000157979195E-2</v>
      </c>
      <c r="O162" s="17">
        <v>11.545238095238</v>
      </c>
      <c r="P162" s="17">
        <v>1.9999999949504799E-2</v>
      </c>
      <c r="Q162" s="16">
        <v>27</v>
      </c>
      <c r="R162" s="17">
        <v>3.0000000208474299E-2</v>
      </c>
      <c r="S162" s="17">
        <v>11.770238095238</v>
      </c>
      <c r="T162" s="17">
        <v>0.47999999992498399</v>
      </c>
      <c r="U162" s="16">
        <v>27</v>
      </c>
      <c r="V162" s="17">
        <v>2.4199999998586401</v>
      </c>
      <c r="W162" s="2">
        <f t="shared" si="4"/>
        <v>27</v>
      </c>
      <c r="X162" s="31">
        <f t="shared" si="5"/>
        <v>27</v>
      </c>
    </row>
    <row r="163" spans="1:24">
      <c r="A163" t="s">
        <v>180</v>
      </c>
      <c r="B163" s="16">
        <v>140</v>
      </c>
      <c r="C163" s="16">
        <v>193</v>
      </c>
      <c r="D163" s="16">
        <v>2691</v>
      </c>
      <c r="E163" s="16">
        <v>18</v>
      </c>
      <c r="F163" s="17">
        <v>8.7800000000015608</v>
      </c>
      <c r="G163" s="32">
        <v>7.88</v>
      </c>
      <c r="H163" s="32">
        <v>0.04</v>
      </c>
      <c r="I163" s="32">
        <v>7.28</v>
      </c>
      <c r="J163" s="33">
        <v>4.0000000000000001E-3</v>
      </c>
      <c r="K163" s="17">
        <v>7.8029703060957996</v>
      </c>
      <c r="L163" s="17">
        <v>4.9999999873762101E-2</v>
      </c>
      <c r="M163" s="16">
        <v>18</v>
      </c>
      <c r="N163" s="17">
        <v>0.21999999972877002</v>
      </c>
      <c r="O163" s="17">
        <v>7.7619047619047601</v>
      </c>
      <c r="P163" s="17">
        <v>1.9999999949504799E-2</v>
      </c>
      <c r="Q163" s="16">
        <v>17</v>
      </c>
      <c r="R163" s="17">
        <v>3.9999999899009701E-2</v>
      </c>
      <c r="S163" s="17">
        <v>7.8785714285714299</v>
      </c>
      <c r="T163" s="17">
        <v>0.78000000002020897</v>
      </c>
      <c r="U163" s="16">
        <v>18</v>
      </c>
      <c r="V163" s="17">
        <v>235.240000000089</v>
      </c>
      <c r="W163" s="2">
        <f t="shared" si="4"/>
        <v>18</v>
      </c>
      <c r="X163" s="31">
        <f t="shared" si="5"/>
        <v>18</v>
      </c>
    </row>
    <row r="164" spans="1:24">
      <c r="A164" t="s">
        <v>181</v>
      </c>
      <c r="B164" s="16">
        <v>140</v>
      </c>
      <c r="C164" s="16">
        <v>193</v>
      </c>
      <c r="D164" s="16">
        <v>2699</v>
      </c>
      <c r="E164" s="16">
        <v>18</v>
      </c>
      <c r="F164" s="17">
        <v>42.760000000043796</v>
      </c>
      <c r="G164" s="32">
        <v>7.51</v>
      </c>
      <c r="H164" s="32">
        <v>3.5999999999999997E-2</v>
      </c>
      <c r="I164" s="32">
        <v>7.02</v>
      </c>
      <c r="J164" s="33">
        <v>4.0000000000000001E-3</v>
      </c>
      <c r="K164" s="17">
        <v>7.5160328879753298</v>
      </c>
      <c r="L164" s="17">
        <v>5.99999998485145E-2</v>
      </c>
      <c r="M164" s="16">
        <v>18</v>
      </c>
      <c r="N164" s="17">
        <v>1.3599999999769301</v>
      </c>
      <c r="O164" s="17">
        <v>7.5142857142857098</v>
      </c>
      <c r="P164" s="17">
        <v>1.9999999949504799E-2</v>
      </c>
      <c r="Q164" s="16">
        <v>18</v>
      </c>
      <c r="R164" s="17">
        <v>1.3400000000274301</v>
      </c>
      <c r="S164" s="17">
        <v>7.5178571428571397</v>
      </c>
      <c r="T164" s="17">
        <v>1.1499999999387001</v>
      </c>
      <c r="U164" s="16">
        <v>18</v>
      </c>
      <c r="V164" s="17">
        <v>2414.2800000001298</v>
      </c>
      <c r="W164" s="2">
        <f t="shared" si="4"/>
        <v>18</v>
      </c>
      <c r="X164" s="31">
        <f t="shared" si="5"/>
        <v>18</v>
      </c>
    </row>
    <row r="165" spans="1:24">
      <c r="A165" t="s">
        <v>182</v>
      </c>
      <c r="B165" s="16">
        <v>140</v>
      </c>
      <c r="C165" s="16">
        <v>193</v>
      </c>
      <c r="D165" s="16">
        <v>2707</v>
      </c>
      <c r="E165" s="16">
        <v>19</v>
      </c>
      <c r="F165" s="17">
        <v>2.58000000002311</v>
      </c>
      <c r="G165" s="32">
        <v>8.44</v>
      </c>
      <c r="H165" s="32">
        <v>0.04</v>
      </c>
      <c r="I165" s="32">
        <v>8.15</v>
      </c>
      <c r="J165" s="33">
        <v>4.0000000000000001E-3</v>
      </c>
      <c r="K165" s="17">
        <v>8.4487838300787903</v>
      </c>
      <c r="L165" s="17">
        <v>4.9999999873762101E-2</v>
      </c>
      <c r="M165" s="16">
        <v>19</v>
      </c>
      <c r="N165" s="17">
        <v>0.12999999995599801</v>
      </c>
      <c r="O165" s="17">
        <v>8.4023809523809501</v>
      </c>
      <c r="P165" s="17">
        <v>3.0000000208474299E-2</v>
      </c>
      <c r="Q165" s="16">
        <v>19</v>
      </c>
      <c r="R165" s="17">
        <v>8.0000000082236497E-2</v>
      </c>
      <c r="S165" s="17">
        <v>8.4523809523809508</v>
      </c>
      <c r="T165" s="17">
        <v>0.61999999985573595</v>
      </c>
      <c r="U165" s="16">
        <v>19</v>
      </c>
      <c r="V165" s="17">
        <v>25.540000000034901</v>
      </c>
      <c r="W165" s="2">
        <f t="shared" si="4"/>
        <v>19</v>
      </c>
      <c r="X165" s="31">
        <f t="shared" si="5"/>
        <v>19</v>
      </c>
    </row>
    <row r="166" spans="1:24">
      <c r="A166" t="s">
        <v>183</v>
      </c>
      <c r="B166" s="16">
        <v>140</v>
      </c>
      <c r="C166" s="16">
        <v>193</v>
      </c>
      <c r="D166" s="16">
        <v>2715</v>
      </c>
      <c r="E166" s="16">
        <v>20</v>
      </c>
      <c r="F166" s="17">
        <v>38.9800000002082</v>
      </c>
      <c r="G166" s="32">
        <v>8.14</v>
      </c>
      <c r="H166" s="32">
        <v>3.5999999999999997E-2</v>
      </c>
      <c r="I166" s="32">
        <v>7.65</v>
      </c>
      <c r="J166" s="33">
        <v>4.0000000000000001E-3</v>
      </c>
      <c r="K166" s="17">
        <v>8.0532839256544992</v>
      </c>
      <c r="L166" s="17">
        <v>5.99999998485145E-2</v>
      </c>
      <c r="M166" s="16">
        <v>20</v>
      </c>
      <c r="N166" s="17">
        <v>2.36000000001013</v>
      </c>
      <c r="O166" s="17">
        <v>8.0345238095238098</v>
      </c>
      <c r="P166" s="17">
        <v>2.9999999924257201E-2</v>
      </c>
      <c r="Q166" s="16">
        <v>20</v>
      </c>
      <c r="R166" s="17">
        <v>1.1299999999891901</v>
      </c>
      <c r="S166" s="17">
        <v>8.1595238095238098</v>
      </c>
      <c r="T166" s="17">
        <v>0.76000000007070401</v>
      </c>
      <c r="U166" s="16">
        <v>20</v>
      </c>
      <c r="V166" s="17">
        <v>339.75999999995503</v>
      </c>
      <c r="W166" s="2">
        <f t="shared" si="4"/>
        <v>20</v>
      </c>
      <c r="X166" s="31">
        <f t="shared" si="5"/>
        <v>20</v>
      </c>
    </row>
    <row r="167" spans="1:24">
      <c r="A167" t="s">
        <v>184</v>
      </c>
      <c r="B167" s="16">
        <v>140</v>
      </c>
      <c r="C167" s="16">
        <v>193</v>
      </c>
      <c r="D167" s="16">
        <v>2723</v>
      </c>
      <c r="E167" s="16">
        <v>19</v>
      </c>
      <c r="F167" s="17">
        <v>39.569999999855504</v>
      </c>
      <c r="G167" s="32">
        <v>7.13</v>
      </c>
      <c r="H167" s="32">
        <v>3.5999999999999997E-2</v>
      </c>
      <c r="I167" s="32">
        <v>6.77</v>
      </c>
      <c r="J167" s="33">
        <v>4.0000000000000001E-3</v>
      </c>
      <c r="K167" s="17">
        <v>7.1380952380952296</v>
      </c>
      <c r="L167" s="17">
        <v>8.0000000082236497E-2</v>
      </c>
      <c r="M167" s="16">
        <v>19</v>
      </c>
      <c r="N167" s="17">
        <v>2.9900000001248301</v>
      </c>
      <c r="O167" s="17">
        <v>7.1380952380952403</v>
      </c>
      <c r="P167" s="17">
        <v>1.9999999949504799E-2</v>
      </c>
      <c r="Q167" s="16">
        <v>18</v>
      </c>
      <c r="R167" s="17">
        <v>1.15999999991345</v>
      </c>
      <c r="S167" s="17">
        <v>7.1380952380952403</v>
      </c>
      <c r="T167" s="17">
        <v>0.67999999998846705</v>
      </c>
      <c r="U167" s="16">
        <v>19</v>
      </c>
      <c r="V167" s="17">
        <v>713.36000000002207</v>
      </c>
      <c r="W167" s="2">
        <f t="shared" si="4"/>
        <v>19</v>
      </c>
      <c r="X167" s="31">
        <f t="shared" si="5"/>
        <v>19</v>
      </c>
    </row>
    <row r="168" spans="1:24">
      <c r="A168" t="s">
        <v>185</v>
      </c>
      <c r="B168" s="16">
        <v>140</v>
      </c>
      <c r="C168" s="16">
        <v>211</v>
      </c>
      <c r="D168" s="16">
        <v>2731</v>
      </c>
      <c r="E168" s="16">
        <v>14</v>
      </c>
      <c r="F168" s="17">
        <v>6.4800000001241598</v>
      </c>
      <c r="G168" s="32">
        <v>6.45</v>
      </c>
      <c r="H168" s="32">
        <v>4.3999999999999997E-2</v>
      </c>
      <c r="I168" s="32">
        <v>5.98</v>
      </c>
      <c r="J168" s="33">
        <v>4.0000000000000001E-3</v>
      </c>
      <c r="K168" s="17">
        <v>6.4595238095237999</v>
      </c>
      <c r="L168" s="17">
        <v>0.10000000003174099</v>
      </c>
      <c r="M168" s="16">
        <v>14</v>
      </c>
      <c r="N168" s="17">
        <v>0.27999999986150204</v>
      </c>
      <c r="O168" s="17">
        <v>6.4595238095237999</v>
      </c>
      <c r="P168" s="17">
        <v>3.0000000208474299E-2</v>
      </c>
      <c r="Q168" s="16">
        <v>14</v>
      </c>
      <c r="R168" s="17">
        <v>4.9999999873762101E-2</v>
      </c>
      <c r="S168" s="17">
        <v>6.4595238095238097</v>
      </c>
      <c r="T168" s="17">
        <v>1.0199999999827001</v>
      </c>
      <c r="U168" s="16">
        <v>14</v>
      </c>
      <c r="V168" s="17">
        <v>133.34000000014601</v>
      </c>
      <c r="W168" s="2">
        <f t="shared" si="4"/>
        <v>14</v>
      </c>
      <c r="X168" s="31">
        <f t="shared" si="5"/>
        <v>14</v>
      </c>
    </row>
    <row r="169" spans="1:24">
      <c r="A169" t="s">
        <v>186</v>
      </c>
      <c r="B169" s="16">
        <v>140</v>
      </c>
      <c r="C169" s="16">
        <v>211</v>
      </c>
      <c r="D169" s="16">
        <v>2739</v>
      </c>
      <c r="E169" s="16">
        <v>17</v>
      </c>
      <c r="F169" s="17">
        <v>93.4000000000878</v>
      </c>
      <c r="G169" s="32">
        <v>6.5</v>
      </c>
      <c r="H169" s="32">
        <v>0.04</v>
      </c>
      <c r="I169" s="32">
        <v>6.02</v>
      </c>
      <c r="J169" s="33">
        <v>4.0000000000000001E-3</v>
      </c>
      <c r="K169" s="17">
        <v>6.46816546762589</v>
      </c>
      <c r="L169" s="17">
        <v>9.000000005698891E-2</v>
      </c>
      <c r="M169" s="16">
        <v>17</v>
      </c>
      <c r="N169" s="17">
        <v>2.0600000001991199</v>
      </c>
      <c r="O169" s="17">
        <v>6.4666666666666597</v>
      </c>
      <c r="P169" s="17">
        <v>3.9999999899009701E-2</v>
      </c>
      <c r="Q169" s="16">
        <v>17</v>
      </c>
      <c r="R169" s="17">
        <v>0.73999999983698206</v>
      </c>
      <c r="S169" s="17">
        <v>6.5083333333333302</v>
      </c>
      <c r="T169" s="17">
        <v>1.42000000010966</v>
      </c>
      <c r="U169" s="16">
        <v>17</v>
      </c>
      <c r="V169" s="17">
        <v>864.76000000004603</v>
      </c>
      <c r="W169" s="2">
        <f t="shared" si="4"/>
        <v>17</v>
      </c>
      <c r="X169" s="31">
        <f t="shared" si="5"/>
        <v>17</v>
      </c>
    </row>
    <row r="170" spans="1:24">
      <c r="A170" t="s">
        <v>187</v>
      </c>
      <c r="B170" s="16">
        <v>140</v>
      </c>
      <c r="C170" s="16">
        <v>211</v>
      </c>
      <c r="D170" s="16">
        <v>2747</v>
      </c>
      <c r="E170" s="16">
        <v>16</v>
      </c>
      <c r="F170" s="17">
        <v>17.939999999896301</v>
      </c>
      <c r="G170" s="32">
        <v>6.07</v>
      </c>
      <c r="H170" s="32">
        <v>4.3999999999999997E-2</v>
      </c>
      <c r="I170" s="32">
        <v>5.81</v>
      </c>
      <c r="J170" s="33">
        <v>0</v>
      </c>
      <c r="K170" s="17">
        <v>6.05</v>
      </c>
      <c r="L170" s="17">
        <v>8.9999999772771788E-2</v>
      </c>
      <c r="M170" s="16">
        <v>15</v>
      </c>
      <c r="N170" s="17">
        <v>0.45999999997548002</v>
      </c>
      <c r="O170" s="17">
        <v>6.0499999999999901</v>
      </c>
      <c r="P170" s="17">
        <v>3.9999999899009701E-2</v>
      </c>
      <c r="Q170" s="16">
        <v>15</v>
      </c>
      <c r="R170" s="17">
        <v>0.149999999905503</v>
      </c>
      <c r="S170" s="17">
        <v>6.0833333333333304</v>
      </c>
      <c r="T170" s="17">
        <v>1.66000000007215</v>
      </c>
      <c r="U170" s="16">
        <v>16</v>
      </c>
      <c r="V170" s="17">
        <v>527.390000000025</v>
      </c>
      <c r="W170" s="2">
        <f t="shared" si="4"/>
        <v>16</v>
      </c>
      <c r="X170" s="31">
        <f t="shared" si="5"/>
        <v>16</v>
      </c>
    </row>
    <row r="171" spans="1:24">
      <c r="A171" t="s">
        <v>188</v>
      </c>
      <c r="B171" s="16">
        <v>140</v>
      </c>
      <c r="C171" s="16">
        <v>211</v>
      </c>
      <c r="D171" s="16">
        <v>2755</v>
      </c>
      <c r="E171" s="16">
        <v>14</v>
      </c>
      <c r="F171" s="17">
        <v>1.1399999999639401</v>
      </c>
      <c r="G171" s="32">
        <v>6.74</v>
      </c>
      <c r="H171" s="32">
        <v>4.3999999999999997E-2</v>
      </c>
      <c r="I171" s="32">
        <v>6.15</v>
      </c>
      <c r="J171" s="33">
        <v>8.0000000000000002E-3</v>
      </c>
      <c r="K171" s="17">
        <v>6.7383229564519702</v>
      </c>
      <c r="L171" s="17">
        <v>6.0000000132731594E-2</v>
      </c>
      <c r="M171" s="16">
        <v>14</v>
      </c>
      <c r="N171" s="17">
        <v>0.22999999998774001</v>
      </c>
      <c r="O171" s="17">
        <v>6.6499999999999897</v>
      </c>
      <c r="P171" s="17">
        <v>2.0000000233721903E-2</v>
      </c>
      <c r="Q171" s="16">
        <v>14</v>
      </c>
      <c r="R171" s="17">
        <v>3.0000000208474299E-2</v>
      </c>
      <c r="S171" s="17">
        <v>6.75</v>
      </c>
      <c r="T171" s="17">
        <v>3.4799999997403499</v>
      </c>
      <c r="U171" s="16">
        <v>14</v>
      </c>
      <c r="V171" s="17">
        <v>195.83000000011401</v>
      </c>
      <c r="W171" s="2">
        <f t="shared" si="4"/>
        <v>14</v>
      </c>
      <c r="X171" s="31">
        <f t="shared" si="5"/>
        <v>14</v>
      </c>
    </row>
    <row r="172" spans="1:24">
      <c r="A172" t="s">
        <v>189</v>
      </c>
      <c r="B172" s="16">
        <v>140</v>
      </c>
      <c r="C172" s="16">
        <v>211</v>
      </c>
      <c r="D172" s="16">
        <v>2763</v>
      </c>
      <c r="E172" s="16">
        <v>15</v>
      </c>
      <c r="F172" s="17">
        <v>60.430000000053496</v>
      </c>
      <c r="G172" s="32">
        <v>5.84</v>
      </c>
      <c r="H172" s="32">
        <v>0.04</v>
      </c>
      <c r="I172" s="32">
        <v>5.5</v>
      </c>
      <c r="J172" s="33">
        <v>4.0000000000000001E-3</v>
      </c>
      <c r="K172" s="17">
        <v>5.8381077746498402</v>
      </c>
      <c r="L172" s="17">
        <v>9.000000005698891E-2</v>
      </c>
      <c r="M172" s="16">
        <v>15</v>
      </c>
      <c r="N172" s="17">
        <v>6.8999999999164094</v>
      </c>
      <c r="O172" s="17">
        <v>5.8142857142857096</v>
      </c>
      <c r="P172" s="17">
        <v>2.9999999924257201E-2</v>
      </c>
      <c r="Q172" s="16">
        <v>14</v>
      </c>
      <c r="R172" s="17">
        <v>1.0900000000901799</v>
      </c>
      <c r="S172" s="17">
        <v>5.8476190476190402</v>
      </c>
      <c r="T172" s="17">
        <v>0.86000000010244493</v>
      </c>
      <c r="U172" s="16">
        <v>15</v>
      </c>
      <c r="V172" s="17">
        <v>3600.50000000001</v>
      </c>
      <c r="W172" s="2">
        <f t="shared" si="4"/>
        <v>15</v>
      </c>
      <c r="X172" s="31">
        <f t="shared" si="5"/>
        <v>15</v>
      </c>
    </row>
    <row r="173" spans="1:24">
      <c r="A173" t="s">
        <v>190</v>
      </c>
      <c r="B173" s="16">
        <v>140</v>
      </c>
      <c r="C173" s="16">
        <v>229</v>
      </c>
      <c r="D173" s="16">
        <v>2771</v>
      </c>
      <c r="E173" s="16">
        <v>10</v>
      </c>
      <c r="F173" s="17">
        <v>124.940000000037</v>
      </c>
      <c r="G173" s="32">
        <v>4.26</v>
      </c>
      <c r="H173" s="32">
        <v>4.3999999999999997E-2</v>
      </c>
      <c r="I173" s="32">
        <v>3.74</v>
      </c>
      <c r="J173" s="33">
        <v>8.0000000000000002E-3</v>
      </c>
      <c r="K173" s="17">
        <v>4.2833333333333297</v>
      </c>
      <c r="L173" s="17">
        <v>0.10000000003174099</v>
      </c>
      <c r="M173" s="16">
        <v>10</v>
      </c>
      <c r="N173" s="17">
        <v>4.46000000010826</v>
      </c>
      <c r="O173" s="17">
        <v>4.2833333333333297</v>
      </c>
      <c r="P173" s="17">
        <v>3.9999999899009701E-2</v>
      </c>
      <c r="Q173" s="16">
        <v>10</v>
      </c>
      <c r="R173" s="17">
        <v>1.4699999999834201</v>
      </c>
      <c r="S173" s="17">
        <v>4.2833333333333297</v>
      </c>
      <c r="T173" s="17">
        <v>2.02000000001589</v>
      </c>
      <c r="U173" s="16">
        <v>10</v>
      </c>
      <c r="V173" s="17">
        <v>3600.3499999998203</v>
      </c>
      <c r="W173" s="2">
        <f t="shared" si="4"/>
        <v>10</v>
      </c>
      <c r="X173" s="31">
        <f t="shared" si="5"/>
        <v>10</v>
      </c>
    </row>
    <row r="174" spans="1:24">
      <c r="A174" t="s">
        <v>191</v>
      </c>
      <c r="B174" s="16">
        <v>140</v>
      </c>
      <c r="C174" s="16">
        <v>229</v>
      </c>
      <c r="D174" s="16">
        <v>2779</v>
      </c>
      <c r="E174" s="16">
        <v>9</v>
      </c>
      <c r="F174" s="17">
        <v>269.09000000017602</v>
      </c>
      <c r="G174" s="32">
        <v>4.21</v>
      </c>
      <c r="H174" s="32">
        <v>4.3999999999999997E-2</v>
      </c>
      <c r="I174" s="32">
        <v>3.27</v>
      </c>
      <c r="J174" s="33">
        <v>4.0000000000000001E-3</v>
      </c>
      <c r="K174" s="17">
        <v>4.2166666666666597</v>
      </c>
      <c r="L174" s="17">
        <v>0.12999999995599801</v>
      </c>
      <c r="M174" s="16">
        <v>9</v>
      </c>
      <c r="N174" s="17">
        <v>15.290000000049899</v>
      </c>
      <c r="O174" s="17">
        <v>4.2166666666666597</v>
      </c>
      <c r="P174" s="17">
        <v>3.0000000208474299E-2</v>
      </c>
      <c r="Q174" s="16">
        <v>9</v>
      </c>
      <c r="R174" s="17">
        <v>0.62999999983048793</v>
      </c>
      <c r="S174" s="17">
        <v>4.2166666666666597</v>
      </c>
      <c r="T174" s="17">
        <v>2.5299999998651401</v>
      </c>
      <c r="U174" s="16">
        <v>10</v>
      </c>
      <c r="V174" s="17">
        <v>3600.3800000000201</v>
      </c>
      <c r="W174" s="2">
        <f t="shared" si="4"/>
        <v>9</v>
      </c>
      <c r="X174" s="31">
        <f t="shared" si="5"/>
        <v>9</v>
      </c>
    </row>
    <row r="175" spans="1:24">
      <c r="A175" t="s">
        <v>192</v>
      </c>
      <c r="B175" s="16">
        <v>140</v>
      </c>
      <c r="C175" s="16">
        <v>229</v>
      </c>
      <c r="D175" s="16">
        <v>2787</v>
      </c>
      <c r="E175" s="16">
        <v>11</v>
      </c>
      <c r="F175" s="17">
        <v>69.3099999998025</v>
      </c>
      <c r="G175" s="32">
        <v>4.32</v>
      </c>
      <c r="H175" s="32">
        <v>4.3999999999999997E-2</v>
      </c>
      <c r="I175" s="32">
        <v>3.92</v>
      </c>
      <c r="J175" s="33">
        <v>4.0000000000000001E-3</v>
      </c>
      <c r="K175" s="17">
        <v>4.3473621103117503</v>
      </c>
      <c r="L175" s="17">
        <v>0.119999999981246</v>
      </c>
      <c r="M175" s="16">
        <v>11</v>
      </c>
      <c r="N175" s="17">
        <v>3.6099999999805701</v>
      </c>
      <c r="O175" s="17">
        <v>4.3452380952380896</v>
      </c>
      <c r="P175" s="17">
        <v>4.9999999873762101E-2</v>
      </c>
      <c r="Q175" s="16">
        <v>11</v>
      </c>
      <c r="R175" s="17">
        <v>1.43000000008441</v>
      </c>
      <c r="S175" s="17">
        <v>4.3547619047618999</v>
      </c>
      <c r="T175" s="17">
        <v>1.51999999985719</v>
      </c>
      <c r="U175" s="16">
        <v>11</v>
      </c>
      <c r="V175" s="17">
        <v>3600.50000000001</v>
      </c>
      <c r="W175" s="2">
        <f t="shared" si="4"/>
        <v>11</v>
      </c>
      <c r="X175" s="31">
        <f t="shared" si="5"/>
        <v>11</v>
      </c>
    </row>
    <row r="176" spans="1:24">
      <c r="A176" t="s">
        <v>193</v>
      </c>
      <c r="B176" s="16">
        <v>140</v>
      </c>
      <c r="C176" s="16">
        <v>229</v>
      </c>
      <c r="D176" s="16">
        <v>2795</v>
      </c>
      <c r="E176" s="16">
        <v>11</v>
      </c>
      <c r="F176" s="17">
        <v>40.1600000000712</v>
      </c>
      <c r="G176" s="32">
        <v>4.1900000000000004</v>
      </c>
      <c r="H176" s="32">
        <v>4.3999999999999997E-2</v>
      </c>
      <c r="I176" s="32">
        <v>4.03</v>
      </c>
      <c r="J176" s="33">
        <v>0</v>
      </c>
      <c r="K176" s="17">
        <v>4.2095238095237999</v>
      </c>
      <c r="L176" s="17">
        <v>0.140000000214968</v>
      </c>
      <c r="M176" s="16">
        <v>11</v>
      </c>
      <c r="N176" s="17">
        <v>0.69999999993797202</v>
      </c>
      <c r="O176" s="17">
        <v>4.2095238095237999</v>
      </c>
      <c r="P176" s="17">
        <v>5.0000000157979195E-2</v>
      </c>
      <c r="Q176" s="16">
        <v>11</v>
      </c>
      <c r="R176" s="17">
        <v>9.000000005698891E-2</v>
      </c>
      <c r="S176" s="17">
        <v>4.2095238095238097</v>
      </c>
      <c r="T176" s="17">
        <v>5.0900000002229699</v>
      </c>
      <c r="U176" s="16">
        <v>11</v>
      </c>
      <c r="V176" s="17">
        <v>279.16000000004703</v>
      </c>
      <c r="W176" s="2">
        <f t="shared" si="4"/>
        <v>11</v>
      </c>
      <c r="X176" s="31">
        <f t="shared" si="5"/>
        <v>11</v>
      </c>
    </row>
    <row r="177" spans="1:24">
      <c r="A177" t="s">
        <v>194</v>
      </c>
      <c r="B177" s="16">
        <v>140</v>
      </c>
      <c r="C177" s="16">
        <v>229</v>
      </c>
      <c r="D177" s="16">
        <v>2803</v>
      </c>
      <c r="E177" s="16">
        <v>12</v>
      </c>
      <c r="F177" s="17">
        <v>99.120000000141303</v>
      </c>
      <c r="G177" s="32">
        <v>4.75</v>
      </c>
      <c r="H177" s="32">
        <v>5.1999999999999998E-2</v>
      </c>
      <c r="I177" s="32">
        <v>4.3899999999999997</v>
      </c>
      <c r="J177" s="33">
        <v>4.0000000000000001E-3</v>
      </c>
      <c r="K177" s="17">
        <v>4.75</v>
      </c>
      <c r="L177" s="17">
        <v>0.110000000006493</v>
      </c>
      <c r="M177" s="16">
        <v>12</v>
      </c>
      <c r="N177" s="17">
        <v>3.3799999999928301</v>
      </c>
      <c r="O177" s="17">
        <v>4.75</v>
      </c>
      <c r="P177" s="17">
        <v>3.9999999899009701E-2</v>
      </c>
      <c r="Q177" s="16">
        <v>12</v>
      </c>
      <c r="R177" s="17">
        <v>1.0000000000331901</v>
      </c>
      <c r="S177" s="17">
        <v>4.75</v>
      </c>
      <c r="T177" s="17">
        <v>2.5400000001240999</v>
      </c>
      <c r="U177" s="16">
        <v>12</v>
      </c>
      <c r="V177" s="17">
        <v>2096.3100000000099</v>
      </c>
      <c r="W177" s="2">
        <f t="shared" si="4"/>
        <v>12</v>
      </c>
      <c r="X177" s="31">
        <f t="shared" si="5"/>
        <v>12</v>
      </c>
    </row>
    <row r="178" spans="1:24">
      <c r="A178" t="s">
        <v>195</v>
      </c>
      <c r="B178" s="16">
        <v>160</v>
      </c>
      <c r="C178" s="16">
        <v>179</v>
      </c>
      <c r="D178" s="16">
        <v>3011</v>
      </c>
      <c r="E178" s="16">
        <v>39</v>
      </c>
      <c r="F178" s="17">
        <v>0.89000000002670199</v>
      </c>
      <c r="G178" s="32">
        <v>18.25</v>
      </c>
      <c r="H178" s="32">
        <v>3.5999999999999997E-2</v>
      </c>
      <c r="I178" s="32">
        <v>17.920000000000002</v>
      </c>
      <c r="J178" s="33">
        <v>4.0000000000000001E-3</v>
      </c>
      <c r="K178" s="17">
        <v>18.266666666666602</v>
      </c>
      <c r="L178" s="17">
        <v>9.9999999747524201E-3</v>
      </c>
      <c r="M178" s="16">
        <v>39</v>
      </c>
      <c r="N178" s="17">
        <v>0.10000000003174099</v>
      </c>
      <c r="O178" s="17">
        <v>18.266666666666602</v>
      </c>
      <c r="P178" s="17">
        <v>1.9999999949504799E-2</v>
      </c>
      <c r="Q178" s="16">
        <v>39</v>
      </c>
      <c r="R178" s="17">
        <v>4.0000000183226803E-2</v>
      </c>
      <c r="S178" s="17">
        <v>18.266666666666602</v>
      </c>
      <c r="T178" s="17">
        <v>0.28999999983625402</v>
      </c>
      <c r="U178" s="16">
        <v>39</v>
      </c>
      <c r="V178" s="17">
        <v>11.070000000188401</v>
      </c>
      <c r="W178" s="2">
        <f t="shared" si="4"/>
        <v>39</v>
      </c>
      <c r="X178" s="31">
        <f t="shared" si="5"/>
        <v>39</v>
      </c>
    </row>
    <row r="179" spans="1:24">
      <c r="A179" t="s">
        <v>196</v>
      </c>
      <c r="B179" s="16">
        <v>160</v>
      </c>
      <c r="C179" s="16">
        <v>179</v>
      </c>
      <c r="D179" s="16">
        <v>3019</v>
      </c>
      <c r="E179" s="16">
        <v>39</v>
      </c>
      <c r="F179" s="17">
        <v>0.6500000000642101</v>
      </c>
      <c r="G179" s="32">
        <v>18.600000000000001</v>
      </c>
      <c r="H179" s="32">
        <v>4.3999999999999997E-2</v>
      </c>
      <c r="I179" s="32">
        <v>18.22</v>
      </c>
      <c r="J179" s="33">
        <v>4.0000000000000001E-3</v>
      </c>
      <c r="K179" s="17">
        <v>18.425915843185201</v>
      </c>
      <c r="L179" s="17">
        <v>9.9999999747524201E-3</v>
      </c>
      <c r="M179" s="16">
        <v>39</v>
      </c>
      <c r="N179" s="17">
        <v>0.21000000003823499</v>
      </c>
      <c r="O179" s="17">
        <v>18.3666666666666</v>
      </c>
      <c r="P179" s="17">
        <v>1.9999999949504799E-2</v>
      </c>
      <c r="Q179" s="16">
        <v>39</v>
      </c>
      <c r="R179" s="17">
        <v>7.9999999798019403E-2</v>
      </c>
      <c r="S179" s="17">
        <v>18.6166666666666</v>
      </c>
      <c r="T179" s="17">
        <v>0.30000000009522398</v>
      </c>
      <c r="U179" s="16">
        <v>39</v>
      </c>
      <c r="V179" s="17">
        <v>7.5300000000311194</v>
      </c>
      <c r="W179" s="2">
        <f t="shared" si="4"/>
        <v>39</v>
      </c>
      <c r="X179" s="31">
        <f t="shared" si="5"/>
        <v>39</v>
      </c>
    </row>
    <row r="180" spans="1:24">
      <c r="A180" t="s">
        <v>197</v>
      </c>
      <c r="B180" s="16">
        <v>160</v>
      </c>
      <c r="C180" s="16">
        <v>179</v>
      </c>
      <c r="D180" s="16">
        <v>3027</v>
      </c>
      <c r="E180" s="16">
        <v>41</v>
      </c>
      <c r="F180" s="17">
        <v>2.0900000001233798</v>
      </c>
      <c r="G180" s="32">
        <v>18.48</v>
      </c>
      <c r="H180" s="32">
        <v>4.3999999999999997E-2</v>
      </c>
      <c r="I180" s="32">
        <v>18.25</v>
      </c>
      <c r="J180" s="33">
        <v>4.0000000000000001E-3</v>
      </c>
      <c r="K180" s="17">
        <v>18.5</v>
      </c>
      <c r="L180" s="17">
        <v>1.9999999949504799E-2</v>
      </c>
      <c r="M180" s="16">
        <v>41</v>
      </c>
      <c r="N180" s="17">
        <v>0.260000000196214</v>
      </c>
      <c r="O180" s="17">
        <v>18.5</v>
      </c>
      <c r="P180" s="17">
        <v>9.9999999747524201E-3</v>
      </c>
      <c r="Q180" s="16">
        <v>41</v>
      </c>
      <c r="R180" s="17">
        <v>0.33000000001948099</v>
      </c>
      <c r="S180" s="17">
        <v>18.5</v>
      </c>
      <c r="T180" s="17">
        <v>0.28999999983625402</v>
      </c>
      <c r="U180" s="16">
        <v>41</v>
      </c>
      <c r="V180" s="17">
        <v>18.960000000163198</v>
      </c>
      <c r="W180" s="2">
        <f t="shared" si="4"/>
        <v>41</v>
      </c>
      <c r="X180" s="31">
        <f t="shared" si="5"/>
        <v>41</v>
      </c>
    </row>
    <row r="181" spans="1:24">
      <c r="A181" t="s">
        <v>198</v>
      </c>
      <c r="B181" s="16">
        <v>160</v>
      </c>
      <c r="C181" s="16">
        <v>179</v>
      </c>
      <c r="D181" s="16">
        <v>3035</v>
      </c>
      <c r="E181" s="16">
        <v>40</v>
      </c>
      <c r="F181" s="17">
        <v>0.60999999988098297</v>
      </c>
      <c r="G181" s="32">
        <v>18.47</v>
      </c>
      <c r="H181" s="32">
        <v>3.5999999999999997E-2</v>
      </c>
      <c r="I181" s="32">
        <v>18.149999999999999</v>
      </c>
      <c r="J181" s="33">
        <v>4.0000000000000001E-3</v>
      </c>
      <c r="K181" s="17">
        <v>18.279181593822099</v>
      </c>
      <c r="L181" s="17">
        <v>1.9999999949504799E-2</v>
      </c>
      <c r="M181" s="16">
        <v>40</v>
      </c>
      <c r="N181" s="17">
        <v>0.18999999980451301</v>
      </c>
      <c r="O181" s="17">
        <v>18.25</v>
      </c>
      <c r="P181" s="17">
        <v>1.0000000258969501E-2</v>
      </c>
      <c r="Q181" s="16">
        <v>39</v>
      </c>
      <c r="R181" s="17">
        <v>3.0000000208474299E-2</v>
      </c>
      <c r="S181" s="17">
        <v>18.5</v>
      </c>
      <c r="T181" s="17">
        <v>0.32000000004472801</v>
      </c>
      <c r="U181" s="16">
        <v>40</v>
      </c>
      <c r="V181" s="17">
        <v>5.8599999999842103</v>
      </c>
      <c r="W181" s="2">
        <f t="shared" si="4"/>
        <v>40</v>
      </c>
      <c r="X181" s="31">
        <f t="shared" si="5"/>
        <v>40</v>
      </c>
    </row>
    <row r="182" spans="1:24">
      <c r="A182" t="s">
        <v>199</v>
      </c>
      <c r="B182" s="16">
        <v>160</v>
      </c>
      <c r="C182" s="16">
        <v>179</v>
      </c>
      <c r="D182" s="16">
        <v>3043</v>
      </c>
      <c r="E182" s="16">
        <v>40</v>
      </c>
      <c r="F182" s="17">
        <v>0.15999999988025501</v>
      </c>
      <c r="G182" s="32">
        <v>18.420000000000002</v>
      </c>
      <c r="H182" s="32">
        <v>3.5999999999999997E-2</v>
      </c>
      <c r="I182" s="32">
        <v>18.329999999999998</v>
      </c>
      <c r="J182" s="33">
        <v>4.0000000000000001E-3</v>
      </c>
      <c r="K182" s="17">
        <v>18.432389937106901</v>
      </c>
      <c r="L182" s="17">
        <v>9.9999999747524201E-3</v>
      </c>
      <c r="M182" s="16">
        <v>40</v>
      </c>
      <c r="N182" s="17">
        <v>5.99999998485145E-2</v>
      </c>
      <c r="O182" s="17">
        <v>18.383333333333301</v>
      </c>
      <c r="P182" s="17">
        <v>9.9999999747524201E-3</v>
      </c>
      <c r="Q182" s="16">
        <v>39</v>
      </c>
      <c r="R182" s="17">
        <v>1.9999999949504799E-2</v>
      </c>
      <c r="S182" s="17">
        <v>18.433333333333302</v>
      </c>
      <c r="T182" s="17">
        <v>0.32000000004472801</v>
      </c>
      <c r="U182" s="16">
        <v>40</v>
      </c>
      <c r="V182" s="17">
        <v>1.05999999988171</v>
      </c>
      <c r="W182" s="2">
        <f t="shared" si="4"/>
        <v>40</v>
      </c>
      <c r="X182" s="31">
        <f t="shared" si="5"/>
        <v>40</v>
      </c>
    </row>
    <row r="183" spans="1:24">
      <c r="A183" t="s">
        <v>200</v>
      </c>
      <c r="B183" s="16">
        <v>160</v>
      </c>
      <c r="C183" s="16">
        <v>198</v>
      </c>
      <c r="D183" s="16">
        <v>3051</v>
      </c>
      <c r="E183" s="16">
        <v>32</v>
      </c>
      <c r="F183" s="17">
        <v>1.42000000010966</v>
      </c>
      <c r="G183" s="32">
        <v>14.18</v>
      </c>
      <c r="H183" s="32">
        <v>0.04</v>
      </c>
      <c r="I183" s="32">
        <v>13.43</v>
      </c>
      <c r="J183" s="33">
        <v>4.0000000000000001E-3</v>
      </c>
      <c r="K183" s="17">
        <v>14.145492855600301</v>
      </c>
      <c r="L183" s="17">
        <v>2.0000000233721903E-2</v>
      </c>
      <c r="M183" s="16">
        <v>32</v>
      </c>
      <c r="N183" s="17">
        <v>0.12999999995599801</v>
      </c>
      <c r="O183" s="17">
        <v>14.092857142857101</v>
      </c>
      <c r="P183" s="17">
        <v>1.9999999949504799E-2</v>
      </c>
      <c r="Q183" s="16">
        <v>32</v>
      </c>
      <c r="R183" s="17">
        <v>4.9999999873762101E-2</v>
      </c>
      <c r="S183" s="17">
        <v>14.2</v>
      </c>
      <c r="T183" s="17">
        <v>1.1699999998882</v>
      </c>
      <c r="U183" s="16">
        <v>32</v>
      </c>
      <c r="V183" s="17">
        <v>24.180000000058001</v>
      </c>
      <c r="W183" s="2">
        <f t="shared" si="4"/>
        <v>32</v>
      </c>
      <c r="X183" s="31">
        <f t="shared" si="5"/>
        <v>32</v>
      </c>
    </row>
    <row r="184" spans="1:24">
      <c r="A184" t="s">
        <v>201</v>
      </c>
      <c r="B184" s="16">
        <v>160</v>
      </c>
      <c r="C184" s="16">
        <v>198</v>
      </c>
      <c r="D184" s="16">
        <v>3059</v>
      </c>
      <c r="E184" s="16">
        <v>29</v>
      </c>
      <c r="F184" s="17">
        <v>15.459999999904902</v>
      </c>
      <c r="G184" s="32">
        <v>12.87</v>
      </c>
      <c r="H184" s="32">
        <v>0.04</v>
      </c>
      <c r="I184" s="32">
        <v>12.45</v>
      </c>
      <c r="J184" s="33">
        <v>4.0000000000000001E-3</v>
      </c>
      <c r="K184" s="17">
        <v>12.881864501233901</v>
      </c>
      <c r="L184" s="17">
        <v>4.9999999873762101E-2</v>
      </c>
      <c r="M184" s="16">
        <v>29</v>
      </c>
      <c r="N184" s="17">
        <v>0.44000000002597506</v>
      </c>
      <c r="O184" s="17">
        <v>12.816666666666601</v>
      </c>
      <c r="P184" s="17">
        <v>1.9999999949504799E-2</v>
      </c>
      <c r="Q184" s="16">
        <v>29</v>
      </c>
      <c r="R184" s="17">
        <v>0.25999999991199702</v>
      </c>
      <c r="S184" s="17">
        <v>12.883333333333301</v>
      </c>
      <c r="T184" s="17">
        <v>0.68999999996322003</v>
      </c>
      <c r="U184" s="16">
        <v>29</v>
      </c>
      <c r="V184" s="17">
        <v>165.310000000147</v>
      </c>
      <c r="W184" s="2">
        <f t="shared" si="4"/>
        <v>29</v>
      </c>
      <c r="X184" s="31">
        <f t="shared" si="5"/>
        <v>29</v>
      </c>
    </row>
    <row r="185" spans="1:24">
      <c r="A185" t="s">
        <v>202</v>
      </c>
      <c r="B185" s="16">
        <v>160</v>
      </c>
      <c r="C185" s="16">
        <v>198</v>
      </c>
      <c r="D185" s="16">
        <v>3067</v>
      </c>
      <c r="E185" s="16">
        <v>32</v>
      </c>
      <c r="F185" s="17">
        <v>3.2699999999863301</v>
      </c>
      <c r="G185" s="32">
        <v>13.75</v>
      </c>
      <c r="H185" s="32">
        <v>0.04</v>
      </c>
      <c r="I185" s="32">
        <v>13.55</v>
      </c>
      <c r="J185" s="33">
        <v>4.0000000000000001E-3</v>
      </c>
      <c r="K185" s="17">
        <v>13.7094628496545</v>
      </c>
      <c r="L185" s="17">
        <v>3.0000000208474299E-2</v>
      </c>
      <c r="M185" s="16">
        <v>32</v>
      </c>
      <c r="N185" s="17">
        <v>0.56000000000722094</v>
      </c>
      <c r="O185" s="17">
        <v>13.566666666666601</v>
      </c>
      <c r="P185" s="17">
        <v>1.9999999949504799E-2</v>
      </c>
      <c r="Q185" s="16">
        <v>32</v>
      </c>
      <c r="R185" s="17">
        <v>0.23999999996249199</v>
      </c>
      <c r="S185" s="17">
        <v>13.7666666666666</v>
      </c>
      <c r="T185" s="17">
        <v>1.7600000001039002</v>
      </c>
      <c r="U185" s="16">
        <v>32</v>
      </c>
      <c r="V185" s="17">
        <v>499.42000000015599</v>
      </c>
      <c r="W185" s="2">
        <f t="shared" si="4"/>
        <v>32</v>
      </c>
      <c r="X185" s="31">
        <f t="shared" si="5"/>
        <v>32</v>
      </c>
    </row>
    <row r="186" spans="1:24">
      <c r="A186" t="s">
        <v>203</v>
      </c>
      <c r="B186" s="16">
        <v>160</v>
      </c>
      <c r="C186" s="16">
        <v>198</v>
      </c>
      <c r="D186" s="16">
        <v>3075</v>
      </c>
      <c r="E186" s="16">
        <v>31</v>
      </c>
      <c r="F186" s="17">
        <v>25.7500000000732</v>
      </c>
      <c r="G186" s="32">
        <v>13.39</v>
      </c>
      <c r="H186" s="32">
        <v>0.04</v>
      </c>
      <c r="I186" s="32">
        <v>12.95</v>
      </c>
      <c r="J186" s="33">
        <v>8.0000000000000002E-3</v>
      </c>
      <c r="K186" s="17">
        <v>13.2623986873111</v>
      </c>
      <c r="L186" s="17">
        <v>3.9999999899009701E-2</v>
      </c>
      <c r="M186" s="16">
        <v>31</v>
      </c>
      <c r="N186" s="17">
        <v>3.2299999998031099</v>
      </c>
      <c r="O186" s="17">
        <v>13.1833333333333</v>
      </c>
      <c r="P186" s="17">
        <v>2.0000000233721903E-2</v>
      </c>
      <c r="Q186" s="16">
        <v>30</v>
      </c>
      <c r="R186" s="17">
        <v>0.269999999886749</v>
      </c>
      <c r="S186" s="17">
        <v>13.4166666666666</v>
      </c>
      <c r="T186" s="17">
        <v>0.66000000003896198</v>
      </c>
      <c r="U186" s="16">
        <v>31</v>
      </c>
      <c r="V186" s="17">
        <v>908.13999999994599</v>
      </c>
      <c r="W186" s="2">
        <f t="shared" si="4"/>
        <v>31</v>
      </c>
      <c r="X186" s="31">
        <f t="shared" si="5"/>
        <v>31</v>
      </c>
    </row>
    <row r="187" spans="1:24">
      <c r="A187" t="s">
        <v>204</v>
      </c>
      <c r="B187" s="16">
        <v>160</v>
      </c>
      <c r="C187" s="16">
        <v>198</v>
      </c>
      <c r="D187" s="16">
        <v>3083</v>
      </c>
      <c r="E187" s="16">
        <v>32</v>
      </c>
      <c r="F187" s="17">
        <v>5.0300000000902401</v>
      </c>
      <c r="G187" s="32">
        <v>13.76</v>
      </c>
      <c r="H187" s="32">
        <v>4.3999999999999997E-2</v>
      </c>
      <c r="I187" s="32">
        <v>13.47</v>
      </c>
      <c r="J187" s="33">
        <v>8.0000000000000002E-3</v>
      </c>
      <c r="K187" s="17">
        <v>13.584636118598301</v>
      </c>
      <c r="L187" s="17">
        <v>4.9999999873762101E-2</v>
      </c>
      <c r="M187" s="16">
        <v>32</v>
      </c>
      <c r="N187" s="17">
        <v>1.42000000010966</v>
      </c>
      <c r="O187" s="17">
        <v>13.578571428571401</v>
      </c>
      <c r="P187" s="17">
        <v>1.9999999949504799E-2</v>
      </c>
      <c r="Q187" s="16">
        <v>32</v>
      </c>
      <c r="R187" s="17">
        <v>0.30000000009522398</v>
      </c>
      <c r="S187" s="17">
        <v>13.771428571428499</v>
      </c>
      <c r="T187" s="17">
        <v>0.33999999999423297</v>
      </c>
      <c r="U187" s="16">
        <v>32</v>
      </c>
      <c r="V187" s="17">
        <v>349.80999999987705</v>
      </c>
      <c r="W187" s="2">
        <f t="shared" si="4"/>
        <v>32</v>
      </c>
      <c r="X187" s="31">
        <f t="shared" si="5"/>
        <v>32</v>
      </c>
    </row>
    <row r="188" spans="1:24">
      <c r="A188" t="s">
        <v>205</v>
      </c>
      <c r="B188" s="16">
        <v>160</v>
      </c>
      <c r="C188" s="16">
        <v>218</v>
      </c>
      <c r="D188" s="16">
        <v>3091</v>
      </c>
      <c r="E188" s="16">
        <v>22</v>
      </c>
      <c r="F188" s="17">
        <v>17.7099999999086</v>
      </c>
      <c r="G188" s="32">
        <v>8.9700000000000006</v>
      </c>
      <c r="H188" s="32">
        <v>4.3999999999999997E-2</v>
      </c>
      <c r="I188" s="32">
        <v>8.56</v>
      </c>
      <c r="J188" s="33">
        <v>4.0000000000000001E-3</v>
      </c>
      <c r="K188" s="17">
        <v>8.9785714285714295</v>
      </c>
      <c r="L188" s="17">
        <v>4.9999999873762101E-2</v>
      </c>
      <c r="M188" s="16">
        <v>22</v>
      </c>
      <c r="N188" s="17">
        <v>0.89000000002670199</v>
      </c>
      <c r="O188" s="17">
        <v>8.9785714285714207</v>
      </c>
      <c r="P188" s="17">
        <v>3.9999999899009701E-2</v>
      </c>
      <c r="Q188" s="16">
        <v>22</v>
      </c>
      <c r="R188" s="17">
        <v>0.18000000011397699</v>
      </c>
      <c r="S188" s="17">
        <v>8.9785714285714295</v>
      </c>
      <c r="T188" s="17">
        <v>0.70999999991272389</v>
      </c>
      <c r="U188" s="16">
        <v>22</v>
      </c>
      <c r="V188" s="17">
        <v>110.23000000022799</v>
      </c>
      <c r="W188" s="2">
        <f t="shared" si="4"/>
        <v>22</v>
      </c>
      <c r="X188" s="31">
        <f t="shared" si="5"/>
        <v>22</v>
      </c>
    </row>
    <row r="189" spans="1:24">
      <c r="A189" t="s">
        <v>206</v>
      </c>
      <c r="B189" s="16">
        <v>160</v>
      </c>
      <c r="C189" s="16">
        <v>218</v>
      </c>
      <c r="D189" s="16">
        <v>3099</v>
      </c>
      <c r="E189" s="16">
        <v>25</v>
      </c>
      <c r="F189" s="17">
        <v>7.7300000000946003</v>
      </c>
      <c r="G189" s="32">
        <v>10.31</v>
      </c>
      <c r="H189" s="32">
        <v>4.3999999999999997E-2</v>
      </c>
      <c r="I189" s="32">
        <v>9.82</v>
      </c>
      <c r="J189" s="33">
        <v>8.0000000000000002E-3</v>
      </c>
      <c r="K189" s="17">
        <v>10.0824797843665</v>
      </c>
      <c r="L189" s="17">
        <v>6.0000000132731594E-2</v>
      </c>
      <c r="M189" s="16">
        <v>25</v>
      </c>
      <c r="N189" s="17">
        <v>1.0900000000901799</v>
      </c>
      <c r="O189" s="17">
        <v>10.0761904761904</v>
      </c>
      <c r="P189" s="17">
        <v>2.9999999924257201E-2</v>
      </c>
      <c r="Q189" s="16">
        <v>24</v>
      </c>
      <c r="R189" s="17">
        <v>7.0000000107484001E-2</v>
      </c>
      <c r="S189" s="17">
        <v>10.3261904761904</v>
      </c>
      <c r="T189" s="17">
        <v>1.06000000016592</v>
      </c>
      <c r="U189" s="16">
        <v>25</v>
      </c>
      <c r="V189" s="17">
        <v>588.08999999996502</v>
      </c>
      <c r="W189" s="2">
        <f t="shared" si="4"/>
        <v>25</v>
      </c>
      <c r="X189" s="31">
        <f t="shared" si="5"/>
        <v>25</v>
      </c>
    </row>
    <row r="190" spans="1:24">
      <c r="A190" t="s">
        <v>207</v>
      </c>
      <c r="B190" s="16">
        <v>160</v>
      </c>
      <c r="C190" s="16">
        <v>218</v>
      </c>
      <c r="D190" s="16">
        <v>3107</v>
      </c>
      <c r="E190" s="16">
        <v>21</v>
      </c>
      <c r="F190" s="17">
        <v>9.5799999999712693</v>
      </c>
      <c r="G190" s="32">
        <v>8.93</v>
      </c>
      <c r="H190" s="32">
        <v>4.3999999999999997E-2</v>
      </c>
      <c r="I190" s="32">
        <v>8.36</v>
      </c>
      <c r="J190" s="33">
        <v>4.0000000000000001E-3</v>
      </c>
      <c r="K190" s="17">
        <v>8.9380952380952294</v>
      </c>
      <c r="L190" s="17">
        <v>5.99999998485145E-2</v>
      </c>
      <c r="M190" s="16">
        <v>21</v>
      </c>
      <c r="N190" s="17">
        <v>1.3699999999516801</v>
      </c>
      <c r="O190" s="17">
        <v>8.9380952380952294</v>
      </c>
      <c r="P190" s="17">
        <v>3.0000000208474299E-2</v>
      </c>
      <c r="Q190" s="16">
        <v>21</v>
      </c>
      <c r="R190" s="17">
        <v>0.40999999981749996</v>
      </c>
      <c r="S190" s="17">
        <v>8.9380952380952294</v>
      </c>
      <c r="T190" s="17">
        <v>0.91999999995096005</v>
      </c>
      <c r="U190" s="16">
        <v>21</v>
      </c>
      <c r="V190" s="17">
        <v>763.09000000008996</v>
      </c>
      <c r="W190" s="2">
        <f t="shared" si="4"/>
        <v>21</v>
      </c>
      <c r="X190" s="31">
        <f t="shared" si="5"/>
        <v>21</v>
      </c>
    </row>
    <row r="191" spans="1:24">
      <c r="A191" t="s">
        <v>208</v>
      </c>
      <c r="B191" s="16">
        <v>160</v>
      </c>
      <c r="C191" s="16">
        <v>218</v>
      </c>
      <c r="D191" s="16">
        <v>3115</v>
      </c>
      <c r="E191" s="16">
        <v>24</v>
      </c>
      <c r="F191" s="17">
        <v>6.1800000000289401</v>
      </c>
      <c r="G191" s="32">
        <v>9.6300000000000008</v>
      </c>
      <c r="H191" s="32">
        <v>4.3999999999999997E-2</v>
      </c>
      <c r="I191" s="32">
        <v>9.3000000000000007</v>
      </c>
      <c r="J191" s="33">
        <v>8.0000000000000002E-3</v>
      </c>
      <c r="K191" s="17">
        <v>9.64761904761904</v>
      </c>
      <c r="L191" s="17">
        <v>6.0000000132731594E-2</v>
      </c>
      <c r="M191" s="16">
        <v>24</v>
      </c>
      <c r="N191" s="17">
        <v>0.220000000012987</v>
      </c>
      <c r="O191" s="17">
        <v>9.64761904761904</v>
      </c>
      <c r="P191" s="17">
        <v>1.9999999949504799E-2</v>
      </c>
      <c r="Q191" s="16">
        <v>24</v>
      </c>
      <c r="R191" s="17">
        <v>9.000000005698891E-2</v>
      </c>
      <c r="S191" s="17">
        <v>9.64761904761904</v>
      </c>
      <c r="T191" s="17">
        <v>1.2699999999199401</v>
      </c>
      <c r="U191" s="16">
        <v>24</v>
      </c>
      <c r="V191" s="17">
        <v>59.889999999995702</v>
      </c>
      <c r="W191" s="2">
        <f t="shared" si="4"/>
        <v>24</v>
      </c>
      <c r="X191" s="31">
        <f t="shared" si="5"/>
        <v>24</v>
      </c>
    </row>
    <row r="192" spans="1:24">
      <c r="A192" t="s">
        <v>209</v>
      </c>
      <c r="B192" s="16">
        <v>160</v>
      </c>
      <c r="C192" s="16">
        <v>218</v>
      </c>
      <c r="D192" s="16">
        <v>3123</v>
      </c>
      <c r="E192" s="16">
        <v>25</v>
      </c>
      <c r="F192" s="17">
        <v>41.459999999915404</v>
      </c>
      <c r="G192" s="32">
        <v>9.9</v>
      </c>
      <c r="H192" s="32">
        <v>4.3999999999999997E-2</v>
      </c>
      <c r="I192" s="32">
        <v>9.41</v>
      </c>
      <c r="J192" s="33">
        <v>4.0000000000000001E-3</v>
      </c>
      <c r="K192" s="17">
        <v>9.8848283234956291</v>
      </c>
      <c r="L192" s="17">
        <v>4.9999999873762101E-2</v>
      </c>
      <c r="M192" s="16">
        <v>25</v>
      </c>
      <c r="N192" s="17">
        <v>1.4999999999076801</v>
      </c>
      <c r="O192" s="17">
        <v>9.8345238095238106</v>
      </c>
      <c r="P192" s="17">
        <v>1.9999999949504799E-2</v>
      </c>
      <c r="Q192" s="16">
        <v>24</v>
      </c>
      <c r="R192" s="17">
        <v>0.20000000006348198</v>
      </c>
      <c r="S192" s="17">
        <v>9.9178571428571392</v>
      </c>
      <c r="T192" s="17">
        <v>0.87999999976773302</v>
      </c>
      <c r="U192" s="16">
        <v>25</v>
      </c>
      <c r="V192" s="17">
        <v>97.869999999886602</v>
      </c>
      <c r="W192" s="2">
        <f t="shared" si="4"/>
        <v>25</v>
      </c>
      <c r="X192" s="31">
        <f t="shared" si="5"/>
        <v>25</v>
      </c>
    </row>
    <row r="193" spans="1:24">
      <c r="A193" t="s">
        <v>210</v>
      </c>
      <c r="B193" s="16">
        <v>160</v>
      </c>
      <c r="C193" s="16">
        <v>237</v>
      </c>
      <c r="D193" s="16">
        <v>3131</v>
      </c>
      <c r="E193" s="16">
        <v>20</v>
      </c>
      <c r="F193" s="17">
        <v>89.669999999841806</v>
      </c>
      <c r="G193" s="32">
        <v>8.1300000000000008</v>
      </c>
      <c r="H193" s="32">
        <v>4.8000000000000001E-2</v>
      </c>
      <c r="I193" s="32">
        <v>7.65</v>
      </c>
      <c r="J193" s="33">
        <v>8.0000000000000002E-3</v>
      </c>
      <c r="K193" s="17">
        <v>8.1198262952979903</v>
      </c>
      <c r="L193" s="17">
        <v>0.10000000003174099</v>
      </c>
      <c r="M193" s="16">
        <v>20</v>
      </c>
      <c r="N193" s="17">
        <v>3.5200000002078005</v>
      </c>
      <c r="O193" s="17">
        <v>8.1142857142857103</v>
      </c>
      <c r="P193" s="17">
        <v>5.0000000157979195E-2</v>
      </c>
      <c r="Q193" s="16">
        <v>20</v>
      </c>
      <c r="R193" s="17">
        <v>0.50999999984924205</v>
      </c>
      <c r="S193" s="17">
        <v>8.1380952380952394</v>
      </c>
      <c r="T193" s="17">
        <v>2.1799999998961499</v>
      </c>
      <c r="U193" s="16">
        <v>21</v>
      </c>
      <c r="V193" s="17">
        <v>3600.3299999998699</v>
      </c>
      <c r="W193" s="2">
        <f t="shared" si="4"/>
        <v>20</v>
      </c>
      <c r="X193" s="31">
        <f t="shared" si="5"/>
        <v>20</v>
      </c>
    </row>
    <row r="194" spans="1:24">
      <c r="A194" t="s">
        <v>211</v>
      </c>
      <c r="B194" s="16">
        <v>160</v>
      </c>
      <c r="C194" s="16">
        <v>237</v>
      </c>
      <c r="D194" s="16">
        <v>3139</v>
      </c>
      <c r="E194" s="16">
        <v>16</v>
      </c>
      <c r="F194" s="17">
        <v>74.810000000127204</v>
      </c>
      <c r="G194" s="32">
        <v>7.48</v>
      </c>
      <c r="H194" s="32">
        <v>4.8000000000000001E-2</v>
      </c>
      <c r="I194" s="32">
        <v>7.05</v>
      </c>
      <c r="J194" s="33">
        <v>4.0000000000000001E-3</v>
      </c>
      <c r="K194" s="17">
        <v>7.4371826979492903</v>
      </c>
      <c r="L194" s="17">
        <v>0.110000000006493</v>
      </c>
      <c r="M194" s="16">
        <v>16</v>
      </c>
      <c r="N194" s="17">
        <v>2.69000000002961</v>
      </c>
      <c r="O194" s="17">
        <v>7.3690476190476097</v>
      </c>
      <c r="P194" s="17">
        <v>3.9999999899009701E-2</v>
      </c>
      <c r="Q194" s="16">
        <v>16</v>
      </c>
      <c r="R194" s="17">
        <v>0.32000000004472801</v>
      </c>
      <c r="S194" s="17">
        <v>7.4880952380952301</v>
      </c>
      <c r="T194" s="17">
        <v>3.0200000000490901</v>
      </c>
      <c r="U194" s="16">
        <v>16</v>
      </c>
      <c r="V194" s="17">
        <v>510.81000000010499</v>
      </c>
      <c r="W194" s="2">
        <f t="shared" si="4"/>
        <v>16</v>
      </c>
      <c r="X194" s="31">
        <f t="shared" si="5"/>
        <v>16</v>
      </c>
    </row>
    <row r="195" spans="1:24">
      <c r="A195" t="s">
        <v>212</v>
      </c>
      <c r="B195" s="16">
        <v>160</v>
      </c>
      <c r="C195" s="16">
        <v>237</v>
      </c>
      <c r="D195" s="16">
        <v>3147</v>
      </c>
      <c r="E195" s="16">
        <v>17</v>
      </c>
      <c r="F195" s="17">
        <v>228.23999999985699</v>
      </c>
      <c r="G195" s="32">
        <v>7.02</v>
      </c>
      <c r="H195" s="32">
        <v>4.8000000000000001E-2</v>
      </c>
      <c r="I195" s="32">
        <v>6.24</v>
      </c>
      <c r="J195" s="33">
        <v>4.0000000000000001E-3</v>
      </c>
      <c r="K195" s="17">
        <v>6.9263851452530698</v>
      </c>
      <c r="L195" s="17">
        <v>0.110000000006493</v>
      </c>
      <c r="M195" s="16">
        <v>17</v>
      </c>
      <c r="N195" s="17">
        <v>5.43999999990774</v>
      </c>
      <c r="O195" s="17">
        <v>6.9190476190476202</v>
      </c>
      <c r="P195" s="17">
        <v>4.0000000183226803E-2</v>
      </c>
      <c r="Q195" s="16">
        <v>17</v>
      </c>
      <c r="R195" s="17">
        <v>1.98000000011688</v>
      </c>
      <c r="S195" s="17">
        <v>7.0357142857142803</v>
      </c>
      <c r="T195" s="17">
        <v>1.1399999999639401</v>
      </c>
      <c r="U195" s="16">
        <v>18</v>
      </c>
      <c r="V195" s="17">
        <v>3600.43999999987</v>
      </c>
      <c r="W195" s="2">
        <f t="shared" si="4"/>
        <v>17</v>
      </c>
      <c r="X195" s="31">
        <f t="shared" si="5"/>
        <v>17</v>
      </c>
    </row>
    <row r="196" spans="1:24">
      <c r="A196" t="s">
        <v>213</v>
      </c>
      <c r="B196" s="16">
        <v>160</v>
      </c>
      <c r="C196" s="16">
        <v>237</v>
      </c>
      <c r="D196" s="16">
        <v>3155</v>
      </c>
      <c r="E196" s="16">
        <v>16</v>
      </c>
      <c r="F196" s="17">
        <v>374.16000000007404</v>
      </c>
      <c r="G196" s="32">
        <v>7.19</v>
      </c>
      <c r="H196" s="32">
        <v>4.8000000000000001E-2</v>
      </c>
      <c r="I196" s="32">
        <v>6.31</v>
      </c>
      <c r="J196" s="33">
        <v>4.0000000000000001E-3</v>
      </c>
      <c r="K196" s="17">
        <v>7.17478286912249</v>
      </c>
      <c r="L196" s="17">
        <v>0.110000000006493</v>
      </c>
      <c r="M196" s="16">
        <v>16</v>
      </c>
      <c r="N196" s="17">
        <v>3.27999999996109</v>
      </c>
      <c r="O196" s="17">
        <v>7.1714285714285699</v>
      </c>
      <c r="P196" s="17">
        <v>2.9999999924257201E-2</v>
      </c>
      <c r="Q196" s="16">
        <v>16</v>
      </c>
      <c r="R196" s="17">
        <v>0.80999999994446603</v>
      </c>
      <c r="S196" s="17">
        <v>7.2047619047618996</v>
      </c>
      <c r="T196" s="17">
        <v>5.6899999998449804</v>
      </c>
      <c r="U196" s="16">
        <v>16</v>
      </c>
      <c r="V196" s="17">
        <v>1017.4000000000601</v>
      </c>
      <c r="W196" s="2">
        <f t="shared" ref="W196:W259" si="6">IF(F196&gt;3599,"N.A.",E196)</f>
        <v>16</v>
      </c>
      <c r="X196" s="31">
        <f t="shared" ref="X196:X259" si="7">MAX(IF(H196&lt;3600,G196,0),IF(J196&lt;3600,I196,0), IF(L196&lt;3600,K196,0),IF(N196&lt;3600,M196,0),IF(P196&lt;3600,O196,0),IF(R196&lt;3600,Q196,0),IF(T196&lt;3600,S196,0),IF(V196&lt;3600,U196,0))</f>
        <v>16</v>
      </c>
    </row>
    <row r="197" spans="1:24">
      <c r="A197" t="s">
        <v>214</v>
      </c>
      <c r="B197" s="16">
        <v>160</v>
      </c>
      <c r="C197" s="16">
        <v>237</v>
      </c>
      <c r="D197" s="16">
        <v>3163</v>
      </c>
      <c r="E197" s="16">
        <v>18</v>
      </c>
      <c r="F197" s="17">
        <v>11.0800000001631</v>
      </c>
      <c r="G197" s="32">
        <v>7.3</v>
      </c>
      <c r="H197" s="32">
        <v>4.8000000000000001E-2</v>
      </c>
      <c r="I197" s="32">
        <v>6.81</v>
      </c>
      <c r="J197" s="33">
        <v>8.0000000000000002E-3</v>
      </c>
      <c r="K197" s="17">
        <v>7.3045338620947504</v>
      </c>
      <c r="L197" s="17">
        <v>0.110000000006493</v>
      </c>
      <c r="M197" s="16">
        <v>18</v>
      </c>
      <c r="N197" s="17">
        <v>0.530000000082964</v>
      </c>
      <c r="O197" s="17">
        <v>7.2535714285714201</v>
      </c>
      <c r="P197" s="17">
        <v>3.9999999899009701E-2</v>
      </c>
      <c r="Q197" s="16">
        <v>17</v>
      </c>
      <c r="R197" s="17">
        <v>0.110000000006493</v>
      </c>
      <c r="S197" s="17">
        <v>7.3130952380952303</v>
      </c>
      <c r="T197" s="17">
        <v>6.1600000000794299</v>
      </c>
      <c r="U197" s="16">
        <v>18</v>
      </c>
      <c r="V197" s="17">
        <v>987.06999999990308</v>
      </c>
      <c r="W197" s="2">
        <f t="shared" si="6"/>
        <v>18</v>
      </c>
      <c r="X197" s="31">
        <f t="shared" si="7"/>
        <v>18</v>
      </c>
    </row>
    <row r="198" spans="1:24">
      <c r="A198" t="s">
        <v>215</v>
      </c>
      <c r="B198" s="16">
        <v>160</v>
      </c>
      <c r="C198" s="16">
        <v>257</v>
      </c>
      <c r="D198" s="16">
        <v>3171</v>
      </c>
      <c r="E198" s="16">
        <v>16</v>
      </c>
      <c r="F198" s="17">
        <v>11.869999999873899</v>
      </c>
      <c r="G198" s="32">
        <v>6.08</v>
      </c>
      <c r="H198" s="32">
        <v>4.8000000000000001E-2</v>
      </c>
      <c r="I198" s="32">
        <v>5.7</v>
      </c>
      <c r="J198" s="33">
        <v>4.0000000000000001E-3</v>
      </c>
      <c r="K198" s="17">
        <v>6.0758664858348297</v>
      </c>
      <c r="L198" s="17">
        <v>0.15999999988025501</v>
      </c>
      <c r="M198" s="16">
        <v>16</v>
      </c>
      <c r="N198" s="17">
        <v>1.9000000000346502</v>
      </c>
      <c r="O198" s="17">
        <v>6.07380952380952</v>
      </c>
      <c r="P198" s="17">
        <v>4.0000000183226803E-2</v>
      </c>
      <c r="Q198" s="16">
        <v>16</v>
      </c>
      <c r="R198" s="17">
        <v>0.68999999996322003</v>
      </c>
      <c r="S198" s="17">
        <v>6.0821428571428502</v>
      </c>
      <c r="T198" s="17">
        <v>2.37999999995963</v>
      </c>
      <c r="U198" s="16">
        <v>16</v>
      </c>
      <c r="V198" s="17">
        <v>2227.2799999998897</v>
      </c>
      <c r="W198" s="2">
        <f t="shared" si="6"/>
        <v>16</v>
      </c>
      <c r="X198" s="31">
        <f t="shared" si="7"/>
        <v>16</v>
      </c>
    </row>
    <row r="199" spans="1:24">
      <c r="A199" t="s">
        <v>216</v>
      </c>
      <c r="B199" s="16">
        <v>160</v>
      </c>
      <c r="C199" s="16">
        <v>257</v>
      </c>
      <c r="D199" s="16">
        <v>3179</v>
      </c>
      <c r="E199" s="16">
        <v>13</v>
      </c>
      <c r="F199" s="17">
        <v>146.63999999981999</v>
      </c>
      <c r="G199" s="32">
        <v>5.51</v>
      </c>
      <c r="H199" s="32">
        <v>0.06</v>
      </c>
      <c r="I199" s="32">
        <v>5.3</v>
      </c>
      <c r="J199" s="33">
        <v>4.0000000000000001E-3</v>
      </c>
      <c r="K199" s="17">
        <v>5.5202380952380903</v>
      </c>
      <c r="L199" s="17">
        <v>0.19000000008873</v>
      </c>
      <c r="M199" s="16">
        <v>13</v>
      </c>
      <c r="N199" s="17">
        <v>6.1400000001299304</v>
      </c>
      <c r="O199" s="17">
        <v>5.5202380952380903</v>
      </c>
      <c r="P199" s="17">
        <v>5.99999998485145E-2</v>
      </c>
      <c r="Q199" s="16">
        <v>13</v>
      </c>
      <c r="R199" s="17">
        <v>0.33999999999423297</v>
      </c>
      <c r="S199" s="17">
        <v>5.5202380952380903</v>
      </c>
      <c r="T199" s="17">
        <v>2.2100000001046198</v>
      </c>
      <c r="U199" s="16">
        <v>14</v>
      </c>
      <c r="V199" s="17">
        <v>3600.2999999999402</v>
      </c>
      <c r="W199" s="2">
        <f t="shared" si="6"/>
        <v>13</v>
      </c>
      <c r="X199" s="31">
        <f t="shared" si="7"/>
        <v>13</v>
      </c>
    </row>
    <row r="200" spans="1:24">
      <c r="A200" t="s">
        <v>217</v>
      </c>
      <c r="B200" s="16">
        <v>160</v>
      </c>
      <c r="C200" s="16">
        <v>257</v>
      </c>
      <c r="D200" s="16">
        <v>3187</v>
      </c>
      <c r="E200" s="16">
        <v>12</v>
      </c>
      <c r="F200" s="17">
        <v>124.72999999999901</v>
      </c>
      <c r="G200" s="32">
        <v>5.44</v>
      </c>
      <c r="H200" s="32">
        <v>5.1999999999999998E-2</v>
      </c>
      <c r="I200" s="32">
        <v>4.54</v>
      </c>
      <c r="J200" s="33">
        <v>8.0000000000000002E-3</v>
      </c>
      <c r="K200" s="17">
        <v>5.4435162808608597</v>
      </c>
      <c r="L200" s="17">
        <v>0.290000000120471</v>
      </c>
      <c r="M200" s="16">
        <v>12</v>
      </c>
      <c r="N200" s="17">
        <v>6.0700000000224401</v>
      </c>
      <c r="O200" s="17">
        <v>5.4087301587301502</v>
      </c>
      <c r="P200" s="17">
        <v>5.0000000157979195E-2</v>
      </c>
      <c r="Q200" s="16">
        <v>12</v>
      </c>
      <c r="R200" s="17">
        <v>2.25000000000363</v>
      </c>
      <c r="S200" s="17">
        <v>5.45873015873015</v>
      </c>
      <c r="T200" s="17">
        <v>16.170000000101901</v>
      </c>
      <c r="U200" s="16">
        <v>12</v>
      </c>
      <c r="V200" s="17">
        <v>3600.2999999999402</v>
      </c>
      <c r="W200" s="2">
        <f t="shared" si="6"/>
        <v>12</v>
      </c>
      <c r="X200" s="31">
        <f t="shared" si="7"/>
        <v>12</v>
      </c>
    </row>
    <row r="201" spans="1:24">
      <c r="A201" t="s">
        <v>218</v>
      </c>
      <c r="B201" s="16">
        <v>160</v>
      </c>
      <c r="C201" s="16">
        <v>257</v>
      </c>
      <c r="D201" s="16">
        <v>3195</v>
      </c>
      <c r="E201" s="16">
        <v>13</v>
      </c>
      <c r="F201" s="17">
        <v>29.990000000168401</v>
      </c>
      <c r="G201" s="32">
        <v>5.26</v>
      </c>
      <c r="H201" s="32">
        <v>5.1999999999999998E-2</v>
      </c>
      <c r="I201" s="32">
        <v>4.71</v>
      </c>
      <c r="J201" s="33">
        <v>4.0000000000000001E-3</v>
      </c>
      <c r="K201" s="17">
        <v>5.2750000000000004</v>
      </c>
      <c r="L201" s="17">
        <v>0.12999999995599801</v>
      </c>
      <c r="M201" s="16">
        <v>13</v>
      </c>
      <c r="N201" s="17">
        <v>1.04999999990695</v>
      </c>
      <c r="O201" s="17">
        <v>5.2750000000000004</v>
      </c>
      <c r="P201" s="17">
        <v>4.9999999873762101E-2</v>
      </c>
      <c r="Q201" s="16">
        <v>13</v>
      </c>
      <c r="R201" s="17">
        <v>1.43999999977495</v>
      </c>
      <c r="S201" s="17">
        <v>5.2749999999999897</v>
      </c>
      <c r="T201" s="17">
        <v>1.3900000001854</v>
      </c>
      <c r="U201" s="16">
        <v>13</v>
      </c>
      <c r="V201" s="17">
        <v>795.57000000022504</v>
      </c>
      <c r="W201" s="2">
        <f t="shared" si="6"/>
        <v>13</v>
      </c>
      <c r="X201" s="31">
        <f t="shared" si="7"/>
        <v>13</v>
      </c>
    </row>
    <row r="202" spans="1:24">
      <c r="A202" t="s">
        <v>219</v>
      </c>
      <c r="B202" s="16">
        <v>160</v>
      </c>
      <c r="C202" s="16">
        <v>257</v>
      </c>
      <c r="D202" s="16">
        <v>3203</v>
      </c>
      <c r="E202" s="16">
        <v>13</v>
      </c>
      <c r="F202" s="17">
        <v>22.879999999929602</v>
      </c>
      <c r="G202" s="32">
        <v>5.25</v>
      </c>
      <c r="H202" s="32">
        <v>4.8000000000000001E-2</v>
      </c>
      <c r="I202" s="32">
        <v>4.46</v>
      </c>
      <c r="J202" s="33">
        <v>4.0000000000000001E-3</v>
      </c>
      <c r="K202" s="17">
        <v>5.2666666666666604</v>
      </c>
      <c r="L202" s="17">
        <v>0.13999999993075102</v>
      </c>
      <c r="M202" s="16">
        <v>13</v>
      </c>
      <c r="N202" s="17">
        <v>2.7800000000865999</v>
      </c>
      <c r="O202" s="17">
        <v>5.2666666666666604</v>
      </c>
      <c r="P202" s="17">
        <v>9.000000005698891E-2</v>
      </c>
      <c r="Q202" s="16">
        <v>13</v>
      </c>
      <c r="R202" s="17">
        <v>0.61000000016520006</v>
      </c>
      <c r="S202" s="17">
        <v>5.2666666666666604</v>
      </c>
      <c r="T202" s="17">
        <v>1.4999999999076801</v>
      </c>
      <c r="U202" s="16">
        <v>13</v>
      </c>
      <c r="V202" s="17">
        <v>3212.2100000000796</v>
      </c>
      <c r="W202" s="2">
        <f t="shared" si="6"/>
        <v>13</v>
      </c>
      <c r="X202" s="31">
        <f t="shared" si="7"/>
        <v>13</v>
      </c>
    </row>
    <row r="203" spans="1:24">
      <c r="A203" t="s">
        <v>220</v>
      </c>
      <c r="B203" s="16">
        <v>180</v>
      </c>
      <c r="C203" s="16">
        <v>200</v>
      </c>
      <c r="D203" s="16">
        <v>3411</v>
      </c>
      <c r="E203" s="16">
        <v>47</v>
      </c>
      <c r="F203" s="17">
        <v>0.45000000000072699</v>
      </c>
      <c r="G203" s="32">
        <v>21.82</v>
      </c>
      <c r="H203" s="32">
        <v>4.3999999999999997E-2</v>
      </c>
      <c r="I203" s="32">
        <v>21.48</v>
      </c>
      <c r="J203" s="33">
        <v>8.0000000000000002E-3</v>
      </c>
      <c r="K203" s="17">
        <v>21.849999999999898</v>
      </c>
      <c r="L203" s="17">
        <v>1.9999999949504799E-2</v>
      </c>
      <c r="M203" s="16">
        <v>47</v>
      </c>
      <c r="N203" s="17">
        <v>4.9999999873762101E-2</v>
      </c>
      <c r="O203" s="17">
        <v>21.849999999999898</v>
      </c>
      <c r="P203" s="17">
        <v>9.9999999747524201E-3</v>
      </c>
      <c r="Q203" s="16">
        <v>46</v>
      </c>
      <c r="R203" s="17">
        <v>7.0000000107484001E-2</v>
      </c>
      <c r="S203" s="17">
        <v>21.849999999999898</v>
      </c>
      <c r="T203" s="17">
        <v>0.269999999886749</v>
      </c>
      <c r="U203" s="16">
        <v>47</v>
      </c>
      <c r="V203" s="17">
        <v>1.0399999999322</v>
      </c>
      <c r="W203" s="2">
        <f t="shared" si="6"/>
        <v>47</v>
      </c>
      <c r="X203" s="31">
        <f t="shared" si="7"/>
        <v>47</v>
      </c>
    </row>
    <row r="204" spans="1:24">
      <c r="A204" t="s">
        <v>221</v>
      </c>
      <c r="B204" s="16">
        <v>180</v>
      </c>
      <c r="C204" s="16">
        <v>200</v>
      </c>
      <c r="D204" s="16">
        <v>3419</v>
      </c>
      <c r="E204" s="16">
        <v>47</v>
      </c>
      <c r="F204" s="17">
        <v>0.32000000004472801</v>
      </c>
      <c r="G204" s="32">
        <v>21.71</v>
      </c>
      <c r="H204" s="32">
        <v>4.3999999999999997E-2</v>
      </c>
      <c r="I204" s="32">
        <v>21.58</v>
      </c>
      <c r="J204" s="33">
        <v>4.0000000000000001E-3</v>
      </c>
      <c r="K204" s="17">
        <v>21.4485778988461</v>
      </c>
      <c r="L204" s="17">
        <v>1.9999999949504799E-2</v>
      </c>
      <c r="M204" s="16">
        <v>47</v>
      </c>
      <c r="N204" s="17">
        <v>0.12999999995599801</v>
      </c>
      <c r="O204" s="17">
        <v>21.433333333333302</v>
      </c>
      <c r="P204" s="17">
        <v>0</v>
      </c>
      <c r="Q204" s="16">
        <v>47</v>
      </c>
      <c r="R204" s="17">
        <v>3.9999999899009701E-2</v>
      </c>
      <c r="S204" s="17">
        <v>21.733333333333299</v>
      </c>
      <c r="T204" s="17">
        <v>0.22999999998774001</v>
      </c>
      <c r="U204" s="16">
        <v>47</v>
      </c>
      <c r="V204" s="17">
        <v>12.7499999999258</v>
      </c>
      <c r="W204" s="2">
        <f t="shared" si="6"/>
        <v>47</v>
      </c>
      <c r="X204" s="31">
        <f t="shared" si="7"/>
        <v>47</v>
      </c>
    </row>
    <row r="205" spans="1:24">
      <c r="A205" t="s">
        <v>222</v>
      </c>
      <c r="B205" s="16">
        <v>180</v>
      </c>
      <c r="C205" s="16">
        <v>200</v>
      </c>
      <c r="D205" s="16">
        <v>3427</v>
      </c>
      <c r="E205" s="16">
        <v>47</v>
      </c>
      <c r="F205" s="17">
        <v>0.530000000082964</v>
      </c>
      <c r="G205" s="32">
        <v>22.18</v>
      </c>
      <c r="H205" s="32">
        <v>5.1999999999999998E-2</v>
      </c>
      <c r="I205" s="32">
        <v>22</v>
      </c>
      <c r="J205" s="33">
        <v>4.0000000000000001E-3</v>
      </c>
      <c r="K205" s="17">
        <v>22.178042814780799</v>
      </c>
      <c r="L205" s="17">
        <v>9.9999999747524201E-3</v>
      </c>
      <c r="M205" s="16">
        <v>47</v>
      </c>
      <c r="N205" s="17">
        <v>0.16000000016447299</v>
      </c>
      <c r="O205" s="17">
        <v>22.1166666666666</v>
      </c>
      <c r="P205" s="17">
        <v>9.9999999747524201E-3</v>
      </c>
      <c r="Q205" s="16">
        <v>46</v>
      </c>
      <c r="R205" s="17">
        <v>6.0000000132731594E-2</v>
      </c>
      <c r="S205" s="17">
        <v>22.2</v>
      </c>
      <c r="T205" s="17">
        <v>0.24999999993724398</v>
      </c>
      <c r="U205" s="16">
        <v>47</v>
      </c>
      <c r="V205" s="17">
        <v>13.7000000000853</v>
      </c>
      <c r="W205" s="2">
        <f t="shared" si="6"/>
        <v>47</v>
      </c>
      <c r="X205" s="31">
        <f t="shared" si="7"/>
        <v>47</v>
      </c>
    </row>
    <row r="206" spans="1:24">
      <c r="A206" t="s">
        <v>223</v>
      </c>
      <c r="B206" s="16">
        <v>180</v>
      </c>
      <c r="C206" s="16">
        <v>200</v>
      </c>
      <c r="D206" s="16">
        <v>3435</v>
      </c>
      <c r="E206" s="16">
        <v>46</v>
      </c>
      <c r="F206" s="17">
        <v>1.9399999999336601</v>
      </c>
      <c r="G206" s="32">
        <v>21.8</v>
      </c>
      <c r="H206" s="32">
        <v>4.3999999999999997E-2</v>
      </c>
      <c r="I206" s="32">
        <v>21.6</v>
      </c>
      <c r="J206" s="33">
        <v>4.0000000000000001E-3</v>
      </c>
      <c r="K206" s="17">
        <v>21.849999999999898</v>
      </c>
      <c r="L206" s="17">
        <v>1.9999999949504799E-2</v>
      </c>
      <c r="M206" s="16">
        <v>46</v>
      </c>
      <c r="N206" s="17">
        <v>5.99999998485145E-2</v>
      </c>
      <c r="O206" s="17">
        <v>21.849999999999898</v>
      </c>
      <c r="P206" s="17">
        <v>9.9999999747524201E-3</v>
      </c>
      <c r="Q206" s="16">
        <v>46</v>
      </c>
      <c r="R206" s="17">
        <v>8.9999999772771788E-2</v>
      </c>
      <c r="S206" s="17">
        <v>21.849999999999898</v>
      </c>
      <c r="T206" s="17">
        <v>0.50000000015870605</v>
      </c>
      <c r="U206" s="16">
        <v>46</v>
      </c>
      <c r="V206" s="17">
        <v>13.859999999965499</v>
      </c>
      <c r="W206" s="2">
        <f t="shared" si="6"/>
        <v>46</v>
      </c>
      <c r="X206" s="31">
        <f t="shared" si="7"/>
        <v>46</v>
      </c>
    </row>
    <row r="207" spans="1:24">
      <c r="A207" t="s">
        <v>224</v>
      </c>
      <c r="B207" s="16">
        <v>180</v>
      </c>
      <c r="C207" s="16">
        <v>200</v>
      </c>
      <c r="D207" s="16">
        <v>3443</v>
      </c>
      <c r="E207" s="16">
        <v>45</v>
      </c>
      <c r="F207" s="17">
        <v>2.3400000000606198</v>
      </c>
      <c r="G207" s="32">
        <v>20.77</v>
      </c>
      <c r="H207" s="32">
        <v>0.04</v>
      </c>
      <c r="I207" s="32">
        <v>20.73</v>
      </c>
      <c r="J207" s="33">
        <v>4.0000000000000001E-3</v>
      </c>
      <c r="K207" s="17">
        <v>20.783333333333299</v>
      </c>
      <c r="L207" s="17">
        <v>2.0000000233721903E-2</v>
      </c>
      <c r="M207" s="16">
        <v>45</v>
      </c>
      <c r="N207" s="17">
        <v>0.22999999998774001</v>
      </c>
      <c r="O207" s="17">
        <v>20.783333333333299</v>
      </c>
      <c r="P207" s="17">
        <v>2.0000000233721903E-2</v>
      </c>
      <c r="Q207" s="16">
        <v>45</v>
      </c>
      <c r="R207" s="17">
        <v>0.33000000001948099</v>
      </c>
      <c r="S207" s="17">
        <v>20.783333333333299</v>
      </c>
      <c r="T207" s="17">
        <v>0.50999999984924205</v>
      </c>
      <c r="U207" s="16">
        <v>45</v>
      </c>
      <c r="V207" s="17">
        <v>32.520000000033598</v>
      </c>
      <c r="W207" s="2">
        <f t="shared" si="6"/>
        <v>45</v>
      </c>
      <c r="X207" s="31">
        <f t="shared" si="7"/>
        <v>45</v>
      </c>
    </row>
    <row r="208" spans="1:24">
      <c r="A208" t="s">
        <v>225</v>
      </c>
      <c r="B208" s="16">
        <v>180</v>
      </c>
      <c r="C208" s="16">
        <v>221</v>
      </c>
      <c r="D208" s="16">
        <v>3451</v>
      </c>
      <c r="E208" s="16">
        <v>33</v>
      </c>
      <c r="F208" s="17">
        <v>4.3099999999185403</v>
      </c>
      <c r="G208" s="32">
        <v>14.55</v>
      </c>
      <c r="H208" s="32">
        <v>4.3999999999999997E-2</v>
      </c>
      <c r="I208" s="32">
        <v>14.42</v>
      </c>
      <c r="J208" s="33">
        <v>8.0000000000000002E-3</v>
      </c>
      <c r="K208" s="17">
        <v>14.565549348230901</v>
      </c>
      <c r="L208" s="17">
        <v>4.9999999873762101E-2</v>
      </c>
      <c r="M208" s="16">
        <v>33</v>
      </c>
      <c r="N208" s="17">
        <v>1.04999999990695</v>
      </c>
      <c r="O208" s="17">
        <v>14.5</v>
      </c>
      <c r="P208" s="17">
        <v>2.9999999924257201E-2</v>
      </c>
      <c r="Q208" s="16">
        <v>32</v>
      </c>
      <c r="R208" s="17">
        <v>0.110000000006493</v>
      </c>
      <c r="S208" s="17">
        <v>14.566666666666601</v>
      </c>
      <c r="T208" s="17">
        <v>0.92000000023517703</v>
      </c>
      <c r="U208" s="16">
        <v>33</v>
      </c>
      <c r="V208" s="17">
        <v>409.35999999987803</v>
      </c>
      <c r="W208" s="2">
        <f t="shared" si="6"/>
        <v>33</v>
      </c>
      <c r="X208" s="31">
        <f t="shared" si="7"/>
        <v>33</v>
      </c>
    </row>
    <row r="209" spans="1:24">
      <c r="A209" t="s">
        <v>226</v>
      </c>
      <c r="B209" s="16">
        <v>180</v>
      </c>
      <c r="C209" s="16">
        <v>221</v>
      </c>
      <c r="D209" s="16">
        <v>3459</v>
      </c>
      <c r="E209" s="16">
        <v>36</v>
      </c>
      <c r="F209" s="17">
        <v>449.61000000000598</v>
      </c>
      <c r="G209" s="32">
        <v>15.95</v>
      </c>
      <c r="H209" s="32">
        <v>5.1999999999999998E-2</v>
      </c>
      <c r="I209" s="32">
        <v>15.53</v>
      </c>
      <c r="J209" s="33">
        <v>8.0000000000000002E-3</v>
      </c>
      <c r="K209" s="17">
        <v>15.966666666666599</v>
      </c>
      <c r="L209" s="17">
        <v>5.0000000157979195E-2</v>
      </c>
      <c r="M209" s="16">
        <v>36</v>
      </c>
      <c r="N209" s="17">
        <v>7.3699999998666499</v>
      </c>
      <c r="O209" s="17">
        <v>15.966666666666599</v>
      </c>
      <c r="P209" s="17">
        <v>1.9999999949504799E-2</v>
      </c>
      <c r="Q209" s="16">
        <v>35</v>
      </c>
      <c r="R209" s="17">
        <v>1.74999999984493</v>
      </c>
      <c r="S209" s="17">
        <v>15.966666666666599</v>
      </c>
      <c r="T209" s="17">
        <v>0.80999999994446603</v>
      </c>
      <c r="U209" s="16">
        <v>36</v>
      </c>
      <c r="V209" s="17">
        <v>3600.3099999999199</v>
      </c>
      <c r="W209" s="2">
        <f t="shared" si="6"/>
        <v>36</v>
      </c>
      <c r="X209" s="31">
        <f t="shared" si="7"/>
        <v>36</v>
      </c>
    </row>
    <row r="210" spans="1:24">
      <c r="A210" t="s">
        <v>227</v>
      </c>
      <c r="B210" s="16">
        <v>180</v>
      </c>
      <c r="C210" s="16">
        <v>221</v>
      </c>
      <c r="D210" s="16">
        <v>3467</v>
      </c>
      <c r="E210" s="16">
        <v>34</v>
      </c>
      <c r="F210" s="17">
        <v>0.68999999996322003</v>
      </c>
      <c r="G210" s="32">
        <v>15.6</v>
      </c>
      <c r="H210" s="32">
        <v>4.3999999999999997E-2</v>
      </c>
      <c r="I210" s="32">
        <v>15.22</v>
      </c>
      <c r="J210" s="33">
        <v>8.0000000000000002E-3</v>
      </c>
      <c r="K210" s="17">
        <v>15.6166666666666</v>
      </c>
      <c r="L210" s="17">
        <v>1.9999999949504799E-2</v>
      </c>
      <c r="M210" s="16">
        <v>34</v>
      </c>
      <c r="N210" s="17">
        <v>0.15999999988025501</v>
      </c>
      <c r="O210" s="17">
        <v>15.6166666666666</v>
      </c>
      <c r="P210" s="17">
        <v>1.9999999949504799E-2</v>
      </c>
      <c r="Q210" s="16">
        <v>34</v>
      </c>
      <c r="R210" s="17">
        <v>0.18000000011397699</v>
      </c>
      <c r="S210" s="17">
        <v>15.6166666666666</v>
      </c>
      <c r="T210" s="17">
        <v>0.67999999998846705</v>
      </c>
      <c r="U210" s="16">
        <v>34</v>
      </c>
      <c r="V210" s="17">
        <v>6.4699999998651903</v>
      </c>
      <c r="W210" s="2">
        <f t="shared" si="6"/>
        <v>34</v>
      </c>
      <c r="X210" s="31">
        <f t="shared" si="7"/>
        <v>34</v>
      </c>
    </row>
    <row r="211" spans="1:24">
      <c r="A211" t="s">
        <v>228</v>
      </c>
      <c r="B211" s="16">
        <v>180</v>
      </c>
      <c r="C211" s="16">
        <v>221</v>
      </c>
      <c r="D211" s="16">
        <v>3475</v>
      </c>
      <c r="E211" s="16">
        <v>35</v>
      </c>
      <c r="F211" s="17">
        <v>28.329999999812099</v>
      </c>
      <c r="G211" s="32">
        <v>15.2</v>
      </c>
      <c r="H211" s="32">
        <v>4.3999999999999997E-2</v>
      </c>
      <c r="I211" s="32">
        <v>14.78</v>
      </c>
      <c r="J211" s="33">
        <v>8.0000000000000002E-3</v>
      </c>
      <c r="K211" s="17">
        <v>14.988755584350899</v>
      </c>
      <c r="L211" s="17">
        <v>4.9999999873762101E-2</v>
      </c>
      <c r="M211" s="16">
        <v>35</v>
      </c>
      <c r="N211" s="17">
        <v>1.9299999999589001</v>
      </c>
      <c r="O211" s="17">
        <v>14.8666666666666</v>
      </c>
      <c r="P211" s="17">
        <v>1.0000000258969501E-2</v>
      </c>
      <c r="Q211" s="16">
        <v>34</v>
      </c>
      <c r="R211" s="17">
        <v>0.18999999980451301</v>
      </c>
      <c r="S211" s="17">
        <v>15.216666666666599</v>
      </c>
      <c r="T211" s="17">
        <v>0.73000000014644606</v>
      </c>
      <c r="U211" s="16">
        <v>35</v>
      </c>
      <c r="V211" s="17">
        <v>1112.4399999999901</v>
      </c>
      <c r="W211" s="2">
        <f t="shared" si="6"/>
        <v>35</v>
      </c>
      <c r="X211" s="31">
        <f t="shared" si="7"/>
        <v>35</v>
      </c>
    </row>
    <row r="212" spans="1:24">
      <c r="A212" t="s">
        <v>229</v>
      </c>
      <c r="B212" s="16">
        <v>180</v>
      </c>
      <c r="C212" s="16">
        <v>221</v>
      </c>
      <c r="D212" s="16">
        <v>3483</v>
      </c>
      <c r="E212" s="16">
        <v>37</v>
      </c>
      <c r="F212" s="17">
        <v>4.3300000001522596</v>
      </c>
      <c r="G212" s="32">
        <v>15.88</v>
      </c>
      <c r="H212" s="32">
        <v>4.8000000000000001E-2</v>
      </c>
      <c r="I212" s="32">
        <v>15.7</v>
      </c>
      <c r="J212" s="33">
        <v>4.0000000000000001E-3</v>
      </c>
      <c r="K212" s="17">
        <v>15.8962756052141</v>
      </c>
      <c r="L212" s="17">
        <v>5.0000000157979195E-2</v>
      </c>
      <c r="M212" s="16">
        <v>37</v>
      </c>
      <c r="N212" s="17">
        <v>0.62000000013995304</v>
      </c>
      <c r="O212" s="17">
        <v>15.8666666666666</v>
      </c>
      <c r="P212" s="17">
        <v>1.9999999949504799E-2</v>
      </c>
      <c r="Q212" s="16">
        <v>37</v>
      </c>
      <c r="R212" s="17">
        <v>0.10000000003174099</v>
      </c>
      <c r="S212" s="17">
        <v>15.9</v>
      </c>
      <c r="T212" s="17">
        <v>2.5600000000736101</v>
      </c>
      <c r="U212" s="16">
        <v>37</v>
      </c>
      <c r="V212" s="17">
        <v>73.639999999954796</v>
      </c>
      <c r="W212" s="2">
        <f t="shared" si="6"/>
        <v>37</v>
      </c>
      <c r="X212" s="31">
        <f t="shared" si="7"/>
        <v>37</v>
      </c>
    </row>
    <row r="213" spans="1:24">
      <c r="A213" t="s">
        <v>230</v>
      </c>
      <c r="B213" s="16">
        <v>180</v>
      </c>
      <c r="C213" s="16">
        <v>242</v>
      </c>
      <c r="D213" s="16">
        <v>3491</v>
      </c>
      <c r="E213" s="16">
        <v>25</v>
      </c>
      <c r="F213" s="17">
        <v>18.529999999827801</v>
      </c>
      <c r="G213" s="32">
        <v>11.32</v>
      </c>
      <c r="H213" s="32">
        <v>5.1999999999999998E-2</v>
      </c>
      <c r="I213" s="32">
        <v>10.67</v>
      </c>
      <c r="J213" s="33">
        <v>8.0000000000000002E-3</v>
      </c>
      <c r="K213" s="17">
        <v>11.347619047619</v>
      </c>
      <c r="L213" s="17">
        <v>9.000000005698891E-2</v>
      </c>
      <c r="M213" s="16">
        <v>25</v>
      </c>
      <c r="N213" s="17">
        <v>2.9799999998658602</v>
      </c>
      <c r="O213" s="17">
        <v>11.347619047619</v>
      </c>
      <c r="P213" s="17">
        <v>2.9999999924257201E-2</v>
      </c>
      <c r="Q213" s="16">
        <v>25</v>
      </c>
      <c r="R213" s="17">
        <v>0.18000000011397699</v>
      </c>
      <c r="S213" s="17">
        <v>11.347619047619</v>
      </c>
      <c r="T213" s="17">
        <v>1.89999999975043</v>
      </c>
      <c r="U213" s="16">
        <v>25</v>
      </c>
      <c r="V213" s="17">
        <v>1935.4100000001001</v>
      </c>
      <c r="W213" s="2">
        <f t="shared" si="6"/>
        <v>25</v>
      </c>
      <c r="X213" s="31">
        <f t="shared" si="7"/>
        <v>25</v>
      </c>
    </row>
    <row r="214" spans="1:24">
      <c r="A214" t="s">
        <v>231</v>
      </c>
      <c r="B214" s="16">
        <v>180</v>
      </c>
      <c r="C214" s="16">
        <v>242</v>
      </c>
      <c r="D214" s="16">
        <v>3499</v>
      </c>
      <c r="E214" s="16">
        <v>26</v>
      </c>
      <c r="F214" s="17">
        <v>872.07999999975505</v>
      </c>
      <c r="G214" s="32">
        <v>11.86</v>
      </c>
      <c r="H214" s="32">
        <v>4.8000000000000001E-2</v>
      </c>
      <c r="I214" s="32">
        <v>11.32</v>
      </c>
      <c r="J214" s="33">
        <v>1.2E-2</v>
      </c>
      <c r="K214" s="17">
        <v>11.764968626239799</v>
      </c>
      <c r="L214" s="17">
        <v>0.110000000006493</v>
      </c>
      <c r="M214" s="16">
        <v>26</v>
      </c>
      <c r="N214" s="17">
        <v>1.08000000011543</v>
      </c>
      <c r="O214" s="17">
        <v>11.7416666666666</v>
      </c>
      <c r="P214" s="17">
        <v>3.0000000208474299E-2</v>
      </c>
      <c r="Q214" s="16">
        <v>26</v>
      </c>
      <c r="R214" s="17">
        <v>0.33999999999423297</v>
      </c>
      <c r="S214" s="17">
        <v>11.875</v>
      </c>
      <c r="T214" s="17">
        <v>2.0700000001738701</v>
      </c>
      <c r="U214" s="16">
        <v>26</v>
      </c>
      <c r="V214" s="17">
        <v>1093.9900000002401</v>
      </c>
      <c r="W214" s="2">
        <f t="shared" si="6"/>
        <v>26</v>
      </c>
      <c r="X214" s="31">
        <f t="shared" si="7"/>
        <v>26</v>
      </c>
    </row>
    <row r="215" spans="1:24">
      <c r="A215" t="s">
        <v>232</v>
      </c>
      <c r="B215" s="16">
        <v>180</v>
      </c>
      <c r="C215" s="16">
        <v>242</v>
      </c>
      <c r="D215" s="16">
        <v>3507</v>
      </c>
      <c r="E215" s="16">
        <v>26</v>
      </c>
      <c r="F215" s="17">
        <v>19.519999999886199</v>
      </c>
      <c r="G215" s="32">
        <v>10.86</v>
      </c>
      <c r="H215" s="32">
        <v>4.8000000000000001E-2</v>
      </c>
      <c r="I215" s="32">
        <v>10.38</v>
      </c>
      <c r="J215" s="33">
        <v>4.0000000000000001E-3</v>
      </c>
      <c r="K215" s="17">
        <v>10.8761904761904</v>
      </c>
      <c r="L215" s="17">
        <v>5.99999998485145E-2</v>
      </c>
      <c r="M215" s="16">
        <v>26</v>
      </c>
      <c r="N215" s="17">
        <v>1.3599999999769301</v>
      </c>
      <c r="O215" s="17">
        <v>10.8761904761904</v>
      </c>
      <c r="P215" s="17">
        <v>1.9999999949504799E-2</v>
      </c>
      <c r="Q215" s="16">
        <v>26</v>
      </c>
      <c r="R215" s="17">
        <v>0.45999999997548002</v>
      </c>
      <c r="S215" s="17">
        <v>10.8761904761904</v>
      </c>
      <c r="T215" s="17">
        <v>1.1899999998377</v>
      </c>
      <c r="U215" s="16">
        <v>26</v>
      </c>
      <c r="V215" s="17">
        <v>1254.24000000009</v>
      </c>
      <c r="W215" s="2">
        <f t="shared" si="6"/>
        <v>26</v>
      </c>
      <c r="X215" s="31">
        <f t="shared" si="7"/>
        <v>26</v>
      </c>
    </row>
    <row r="216" spans="1:24">
      <c r="A216" t="s">
        <v>233</v>
      </c>
      <c r="B216" s="16">
        <v>180</v>
      </c>
      <c r="C216" s="16">
        <v>242</v>
      </c>
      <c r="D216" s="16">
        <v>3515</v>
      </c>
      <c r="E216" s="16">
        <v>25</v>
      </c>
      <c r="F216" s="17">
        <v>37.759999999877799</v>
      </c>
      <c r="G216" s="32">
        <v>11.27</v>
      </c>
      <c r="H216" s="32">
        <v>5.1999999999999998E-2</v>
      </c>
      <c r="I216" s="32">
        <v>10.65</v>
      </c>
      <c r="J216" s="33">
        <v>4.0000000000000001E-3</v>
      </c>
      <c r="K216" s="17">
        <v>11.280065040739499</v>
      </c>
      <c r="L216" s="17">
        <v>8.0000000082236497E-2</v>
      </c>
      <c r="M216" s="16">
        <v>25</v>
      </c>
      <c r="N216" s="17">
        <v>1.3500000000021801</v>
      </c>
      <c r="O216" s="17">
        <v>11.271428571428499</v>
      </c>
      <c r="P216" s="17">
        <v>2.9999999924257201E-2</v>
      </c>
      <c r="Q216" s="16">
        <v>25</v>
      </c>
      <c r="R216" s="17">
        <v>0.33999999999423297</v>
      </c>
      <c r="S216" s="17">
        <v>11.3214285714285</v>
      </c>
      <c r="T216" s="17">
        <v>4.0500000000065404</v>
      </c>
      <c r="U216" s="16">
        <v>25</v>
      </c>
      <c r="V216" s="17">
        <v>341.19000000004002</v>
      </c>
      <c r="W216" s="2">
        <f t="shared" si="6"/>
        <v>25</v>
      </c>
      <c r="X216" s="31">
        <f t="shared" si="7"/>
        <v>25</v>
      </c>
    </row>
    <row r="217" spans="1:24">
      <c r="A217" t="s">
        <v>234</v>
      </c>
      <c r="B217" s="16">
        <v>180</v>
      </c>
      <c r="C217" s="16">
        <v>242</v>
      </c>
      <c r="D217" s="16">
        <v>3523</v>
      </c>
      <c r="E217" s="16">
        <v>25</v>
      </c>
      <c r="F217" s="17">
        <v>17.399999999838599</v>
      </c>
      <c r="G217" s="32">
        <v>10.94</v>
      </c>
      <c r="H217" s="32">
        <v>5.1999999999999998E-2</v>
      </c>
      <c r="I217" s="32">
        <v>10.49</v>
      </c>
      <c r="J217" s="33">
        <v>8.0000000000000002E-3</v>
      </c>
      <c r="K217" s="17">
        <v>10.9232464859638</v>
      </c>
      <c r="L217" s="17">
        <v>8.0000000082236497E-2</v>
      </c>
      <c r="M217" s="16">
        <v>25</v>
      </c>
      <c r="N217" s="17">
        <v>2.10000000009813</v>
      </c>
      <c r="O217" s="17">
        <v>10.909523809523799</v>
      </c>
      <c r="P217" s="17">
        <v>3.0000000208474299E-2</v>
      </c>
      <c r="Q217" s="16">
        <v>24</v>
      </c>
      <c r="R217" s="17">
        <v>0.13999999993075102</v>
      </c>
      <c r="S217" s="17">
        <v>10.9511904761904</v>
      </c>
      <c r="T217" s="17">
        <v>2.5600000000736101</v>
      </c>
      <c r="U217" s="16">
        <v>25</v>
      </c>
      <c r="V217" s="17">
        <v>629.780000000153</v>
      </c>
      <c r="W217" s="2">
        <f t="shared" si="6"/>
        <v>25</v>
      </c>
      <c r="X217" s="31">
        <f t="shared" si="7"/>
        <v>25</v>
      </c>
    </row>
    <row r="218" spans="1:24">
      <c r="A218" t="s">
        <v>235</v>
      </c>
      <c r="B218" s="16">
        <v>180</v>
      </c>
      <c r="C218" s="16">
        <v>263</v>
      </c>
      <c r="D218" s="16">
        <v>3531</v>
      </c>
      <c r="E218" s="16">
        <v>19</v>
      </c>
      <c r="F218" s="17">
        <v>180.35999999994999</v>
      </c>
      <c r="G218" s="32">
        <v>8.48</v>
      </c>
      <c r="H218" s="32">
        <v>5.1999999999999998E-2</v>
      </c>
      <c r="I218" s="32">
        <v>7.39</v>
      </c>
      <c r="J218" s="33">
        <v>4.0000000000000001E-3</v>
      </c>
      <c r="K218" s="17">
        <v>8.4964285714285701</v>
      </c>
      <c r="L218" s="17">
        <v>0.149999999905503</v>
      </c>
      <c r="M218" s="16">
        <v>19</v>
      </c>
      <c r="N218" s="17">
        <v>5.3700000000844694</v>
      </c>
      <c r="O218" s="17">
        <v>8.4964285714285701</v>
      </c>
      <c r="P218" s="17">
        <v>3.9999999899009701E-2</v>
      </c>
      <c r="Q218" s="16">
        <v>19</v>
      </c>
      <c r="R218" s="17">
        <v>1.2300000000209301</v>
      </c>
      <c r="S218" s="17">
        <v>8.4964285714285701</v>
      </c>
      <c r="T218" s="17">
        <v>3.0200000000490901</v>
      </c>
      <c r="U218" s="16">
        <v>20</v>
      </c>
      <c r="V218" s="17">
        <v>3601.1600000000499</v>
      </c>
      <c r="W218" s="2">
        <f t="shared" si="6"/>
        <v>19</v>
      </c>
      <c r="X218" s="31">
        <f t="shared" si="7"/>
        <v>19</v>
      </c>
    </row>
    <row r="219" spans="1:24">
      <c r="A219" t="s">
        <v>236</v>
      </c>
      <c r="B219" s="16">
        <v>180</v>
      </c>
      <c r="C219" s="16">
        <v>263</v>
      </c>
      <c r="D219" s="16">
        <v>3539</v>
      </c>
      <c r="E219" s="16">
        <v>21</v>
      </c>
      <c r="F219" s="17">
        <v>23.580000000151799</v>
      </c>
      <c r="G219" s="32">
        <v>9.3000000000000007</v>
      </c>
      <c r="H219" s="32">
        <v>5.1999999999999998E-2</v>
      </c>
      <c r="I219" s="32">
        <v>8.0399999999999991</v>
      </c>
      <c r="J219" s="33">
        <v>8.0000000000000002E-3</v>
      </c>
      <c r="K219" s="17">
        <v>9.18096568236232</v>
      </c>
      <c r="L219" s="17">
        <v>0.110000000006493</v>
      </c>
      <c r="M219" s="16">
        <v>21</v>
      </c>
      <c r="N219" s="17">
        <v>0.69999999993797202</v>
      </c>
      <c r="O219" s="17">
        <v>9.1785714285714199</v>
      </c>
      <c r="P219" s="17">
        <v>1.9999999949504799E-2</v>
      </c>
      <c r="Q219" s="16">
        <v>21</v>
      </c>
      <c r="R219" s="17">
        <v>0.46999999995023195</v>
      </c>
      <c r="S219" s="17">
        <v>9.3214285714285694</v>
      </c>
      <c r="T219" s="17">
        <v>3.3799999999928301</v>
      </c>
      <c r="U219" s="16">
        <v>21</v>
      </c>
      <c r="V219" s="17">
        <v>1268.2799999998902</v>
      </c>
      <c r="W219" s="2">
        <f t="shared" si="6"/>
        <v>21</v>
      </c>
      <c r="X219" s="31">
        <f t="shared" si="7"/>
        <v>21</v>
      </c>
    </row>
    <row r="220" spans="1:24">
      <c r="A220" t="s">
        <v>237</v>
      </c>
      <c r="B220" s="16">
        <v>180</v>
      </c>
      <c r="C220" s="16">
        <v>263</v>
      </c>
      <c r="D220" s="16">
        <v>3547</v>
      </c>
      <c r="E220" s="16">
        <v>21</v>
      </c>
      <c r="F220" s="17">
        <v>38.1600000000048</v>
      </c>
      <c r="G220" s="32">
        <v>8.48</v>
      </c>
      <c r="H220" s="32">
        <v>5.6000000000000001E-2</v>
      </c>
      <c r="I220" s="32">
        <v>7.45</v>
      </c>
      <c r="J220" s="33">
        <v>8.0000000000000002E-3</v>
      </c>
      <c r="K220" s="17">
        <v>8.4829209896248994</v>
      </c>
      <c r="L220" s="17">
        <v>0.140000000214968</v>
      </c>
      <c r="M220" s="16">
        <v>21</v>
      </c>
      <c r="N220" s="17">
        <v>2.1699999999214001</v>
      </c>
      <c r="O220" s="17">
        <v>8.4357142857142797</v>
      </c>
      <c r="P220" s="17">
        <v>3.0000000208474299E-2</v>
      </c>
      <c r="Q220" s="16">
        <v>20</v>
      </c>
      <c r="R220" s="17">
        <v>0.22999999998774001</v>
      </c>
      <c r="S220" s="17">
        <v>8.4857142857142804</v>
      </c>
      <c r="T220" s="17">
        <v>1.7000000002553799</v>
      </c>
      <c r="U220" s="16">
        <v>21</v>
      </c>
      <c r="V220" s="17">
        <v>3600.50000000001</v>
      </c>
      <c r="W220" s="2">
        <f t="shared" si="6"/>
        <v>21</v>
      </c>
      <c r="X220" s="31">
        <f t="shared" si="7"/>
        <v>21</v>
      </c>
    </row>
    <row r="221" spans="1:24">
      <c r="A221" t="s">
        <v>238</v>
      </c>
      <c r="B221" s="16">
        <v>180</v>
      </c>
      <c r="C221" s="16">
        <v>263</v>
      </c>
      <c r="D221" s="16">
        <v>3555</v>
      </c>
      <c r="E221" s="16">
        <v>21</v>
      </c>
      <c r="F221" s="17">
        <v>88.729999999941299</v>
      </c>
      <c r="G221" s="32">
        <v>9.2100000000000009</v>
      </c>
      <c r="H221" s="32">
        <v>5.6000000000000001E-2</v>
      </c>
      <c r="I221" s="32">
        <v>8.34</v>
      </c>
      <c r="J221" s="33">
        <v>4.0000000000000001E-3</v>
      </c>
      <c r="K221" s="17">
        <v>9.2108967670033906</v>
      </c>
      <c r="L221" s="17">
        <v>0.12999999995599801</v>
      </c>
      <c r="M221" s="16">
        <v>21</v>
      </c>
      <c r="N221" s="17">
        <v>2.25000000000363</v>
      </c>
      <c r="O221" s="17">
        <v>9.1595238095238098</v>
      </c>
      <c r="P221" s="17">
        <v>3.9999999899009701E-2</v>
      </c>
      <c r="Q221" s="16">
        <v>21</v>
      </c>
      <c r="R221" s="17">
        <v>0.86000000010244493</v>
      </c>
      <c r="S221" s="17">
        <v>9.2190476190476094</v>
      </c>
      <c r="T221" s="17">
        <v>2.2099999998204103</v>
      </c>
      <c r="U221" s="16">
        <v>22</v>
      </c>
      <c r="V221" s="17">
        <v>3600.5899999997796</v>
      </c>
      <c r="W221" s="2">
        <f t="shared" si="6"/>
        <v>21</v>
      </c>
      <c r="X221" s="31">
        <f t="shared" si="7"/>
        <v>21</v>
      </c>
    </row>
    <row r="222" spans="1:24">
      <c r="A222" t="s">
        <v>239</v>
      </c>
      <c r="B222" s="16">
        <v>180</v>
      </c>
      <c r="C222" s="16">
        <v>263</v>
      </c>
      <c r="D222" s="16">
        <v>3563</v>
      </c>
      <c r="E222" s="16">
        <v>23</v>
      </c>
      <c r="F222" s="17">
        <v>262.16000000005101</v>
      </c>
      <c r="G222" s="32">
        <v>9.15</v>
      </c>
      <c r="H222" s="32">
        <v>5.1999999999999998E-2</v>
      </c>
      <c r="I222" s="32">
        <v>8.5399999999999991</v>
      </c>
      <c r="J222" s="33">
        <v>8.0000000000000002E-3</v>
      </c>
      <c r="K222" s="17">
        <v>9.1591269841269796</v>
      </c>
      <c r="L222" s="17">
        <v>0.119999999981246</v>
      </c>
      <c r="M222" s="16">
        <v>23</v>
      </c>
      <c r="N222" s="17">
        <v>13.879999999915</v>
      </c>
      <c r="O222" s="17">
        <v>9.1591269841269796</v>
      </c>
      <c r="P222" s="17">
        <v>5.0000000157979195E-2</v>
      </c>
      <c r="Q222" s="16">
        <v>23</v>
      </c>
      <c r="R222" s="17">
        <v>4.2999999999437897</v>
      </c>
      <c r="S222" s="17">
        <v>9.1591269841269796</v>
      </c>
      <c r="T222" s="17">
        <v>0.83999999986872298</v>
      </c>
      <c r="U222" s="16">
        <v>23</v>
      </c>
      <c r="V222" s="17">
        <v>3600.4600000001101</v>
      </c>
      <c r="W222" s="2">
        <f t="shared" si="6"/>
        <v>23</v>
      </c>
      <c r="X222" s="31">
        <f t="shared" si="7"/>
        <v>23</v>
      </c>
    </row>
    <row r="223" spans="1:24">
      <c r="A223" t="s">
        <v>240</v>
      </c>
      <c r="B223" s="16">
        <v>180</v>
      </c>
      <c r="C223" s="16">
        <v>284</v>
      </c>
      <c r="D223" s="16">
        <v>3571</v>
      </c>
      <c r="E223" s="16">
        <v>16</v>
      </c>
      <c r="F223" s="17">
        <v>519.98999999994999</v>
      </c>
      <c r="G223" s="32">
        <v>6.61</v>
      </c>
      <c r="H223" s="32">
        <v>5.6000000000000001E-2</v>
      </c>
      <c r="I223" s="32">
        <v>5.53</v>
      </c>
      <c r="J223" s="33">
        <v>8.0000000000000002E-3</v>
      </c>
      <c r="K223" s="17">
        <v>6.609736632083</v>
      </c>
      <c r="L223" s="17">
        <v>0.20000000006348198</v>
      </c>
      <c r="M223" s="16">
        <v>16</v>
      </c>
      <c r="N223" s="17">
        <v>30.900000000144701</v>
      </c>
      <c r="O223" s="17">
        <v>6.60952380952381</v>
      </c>
      <c r="P223" s="17">
        <v>4.9999999873762101E-2</v>
      </c>
      <c r="Q223" s="16">
        <v>16</v>
      </c>
      <c r="R223" s="17">
        <v>6.2099999999531894</v>
      </c>
      <c r="S223" s="17">
        <v>6.6190476190476097</v>
      </c>
      <c r="T223" s="17">
        <v>3.0099999997901201</v>
      </c>
      <c r="U223" s="16">
        <v>16</v>
      </c>
      <c r="V223" s="17">
        <v>3600.97999999993</v>
      </c>
      <c r="W223" s="2">
        <f t="shared" si="6"/>
        <v>16</v>
      </c>
      <c r="X223" s="31">
        <f t="shared" si="7"/>
        <v>16</v>
      </c>
    </row>
    <row r="224" spans="1:24">
      <c r="A224" t="s">
        <v>241</v>
      </c>
      <c r="B224" s="16">
        <v>180</v>
      </c>
      <c r="C224" s="16">
        <v>284</v>
      </c>
      <c r="D224" s="16">
        <v>3579</v>
      </c>
      <c r="E224" s="16">
        <v>17</v>
      </c>
      <c r="F224" s="17">
        <v>653.59999999998297</v>
      </c>
      <c r="G224" s="32">
        <v>6.84</v>
      </c>
      <c r="H224" s="32">
        <v>5.6000000000000001E-2</v>
      </c>
      <c r="I224" s="32">
        <v>6.07</v>
      </c>
      <c r="J224" s="33">
        <v>8.0000000000000002E-3</v>
      </c>
      <c r="K224" s="17">
        <v>6.8529849595506596</v>
      </c>
      <c r="L224" s="17">
        <v>0.18000000011397699</v>
      </c>
      <c r="M224" s="16">
        <v>17</v>
      </c>
      <c r="N224" s="17">
        <v>27.069999999866901</v>
      </c>
      <c r="O224" s="17">
        <v>6.7952380952380897</v>
      </c>
      <c r="P224" s="17">
        <v>8.0000000082236497E-2</v>
      </c>
      <c r="Q224" s="16">
        <v>16</v>
      </c>
      <c r="R224" s="17">
        <v>2.6499999998463797</v>
      </c>
      <c r="S224" s="17">
        <v>6.8702380952380899</v>
      </c>
      <c r="T224" s="17">
        <v>5.9199999998327204</v>
      </c>
      <c r="U224" s="16">
        <v>17</v>
      </c>
      <c r="V224" s="17">
        <v>3600.7800000001498</v>
      </c>
      <c r="W224" s="2">
        <f t="shared" si="6"/>
        <v>17</v>
      </c>
      <c r="X224" s="31">
        <f t="shared" si="7"/>
        <v>17</v>
      </c>
    </row>
    <row r="225" spans="1:24">
      <c r="A225" t="s">
        <v>242</v>
      </c>
      <c r="B225" s="16">
        <v>180</v>
      </c>
      <c r="C225" s="16">
        <v>284</v>
      </c>
      <c r="D225" s="16">
        <v>3587</v>
      </c>
      <c r="E225" s="16">
        <v>15</v>
      </c>
      <c r="F225" s="17">
        <v>914.24999999986699</v>
      </c>
      <c r="G225" s="32">
        <v>6.18</v>
      </c>
      <c r="H225" s="32">
        <v>5.6000000000000001E-2</v>
      </c>
      <c r="I225" s="32">
        <v>5.46</v>
      </c>
      <c r="J225" s="33">
        <v>4.0000000000000001E-3</v>
      </c>
      <c r="K225" s="17">
        <v>6.16649138227511</v>
      </c>
      <c r="L225" s="17">
        <v>0.22999999998774001</v>
      </c>
      <c r="M225" s="16">
        <v>15</v>
      </c>
      <c r="N225" s="17">
        <v>25.070000000084701</v>
      </c>
      <c r="O225" s="17">
        <v>6.1273809523809497</v>
      </c>
      <c r="P225" s="17">
        <v>7.0000000107484001E-2</v>
      </c>
      <c r="Q225" s="16">
        <v>14</v>
      </c>
      <c r="R225" s="17">
        <v>4.9799999999322599</v>
      </c>
      <c r="S225" s="17">
        <v>6.2011904761904697</v>
      </c>
      <c r="T225" s="17">
        <v>6.5499999999474303</v>
      </c>
      <c r="U225" s="16">
        <v>17</v>
      </c>
      <c r="V225" s="17">
        <v>3600.6100000000101</v>
      </c>
      <c r="W225" s="2">
        <f t="shared" si="6"/>
        <v>15</v>
      </c>
      <c r="X225" s="31">
        <f t="shared" si="7"/>
        <v>15</v>
      </c>
    </row>
    <row r="226" spans="1:24">
      <c r="A226" t="s">
        <v>243</v>
      </c>
      <c r="B226" s="16">
        <v>180</v>
      </c>
      <c r="C226" s="16">
        <v>284</v>
      </c>
      <c r="D226" s="16">
        <v>3595</v>
      </c>
      <c r="E226" s="16">
        <v>20</v>
      </c>
      <c r="F226" s="17">
        <v>15.0600000000622</v>
      </c>
      <c r="G226" s="32">
        <v>8.17</v>
      </c>
      <c r="H226" s="32">
        <v>0.06</v>
      </c>
      <c r="I226" s="32">
        <v>7.4</v>
      </c>
      <c r="J226" s="33">
        <v>1.2E-2</v>
      </c>
      <c r="K226" s="17">
        <v>8.1107401912424493</v>
      </c>
      <c r="L226" s="17">
        <v>0.21000000003823499</v>
      </c>
      <c r="M226" s="16">
        <v>20</v>
      </c>
      <c r="N226" s="17">
        <v>1.0900000000901799</v>
      </c>
      <c r="O226" s="17">
        <v>8.0857142857142801</v>
      </c>
      <c r="P226" s="17">
        <v>6.9999999823266892E-2</v>
      </c>
      <c r="Q226" s="16">
        <v>20</v>
      </c>
      <c r="R226" s="17">
        <v>0.92999999992571203</v>
      </c>
      <c r="S226" s="17">
        <v>8.1928571428571395</v>
      </c>
      <c r="T226" s="17">
        <v>8.7399999998183304</v>
      </c>
      <c r="U226" s="16">
        <v>20</v>
      </c>
      <c r="V226" s="17">
        <v>2631.8800000001302</v>
      </c>
      <c r="W226" s="2">
        <f t="shared" si="6"/>
        <v>20</v>
      </c>
      <c r="X226" s="31">
        <f t="shared" si="7"/>
        <v>20</v>
      </c>
    </row>
    <row r="227" spans="1:24">
      <c r="A227" t="s">
        <v>244</v>
      </c>
      <c r="B227" s="16">
        <v>180</v>
      </c>
      <c r="C227" s="16">
        <v>284</v>
      </c>
      <c r="D227" s="16">
        <v>3603</v>
      </c>
      <c r="E227" s="16">
        <v>20</v>
      </c>
      <c r="F227" s="17">
        <v>181.039999999939</v>
      </c>
      <c r="G227" s="32">
        <v>7.59</v>
      </c>
      <c r="H227" s="32">
        <v>5.6000000000000001E-2</v>
      </c>
      <c r="I227" s="32">
        <v>7.24</v>
      </c>
      <c r="J227" s="33">
        <v>4.0000000000000001E-3</v>
      </c>
      <c r="K227" s="17">
        <v>7.6023318814964398</v>
      </c>
      <c r="L227" s="17">
        <v>0.18000000011397699</v>
      </c>
      <c r="M227" s="16">
        <v>20</v>
      </c>
      <c r="N227" s="17">
        <v>0.47999999992498399</v>
      </c>
      <c r="O227" s="17">
        <v>7.5452380952380897</v>
      </c>
      <c r="P227" s="17">
        <v>6.0000000132731594E-2</v>
      </c>
      <c r="Q227" s="16">
        <v>20</v>
      </c>
      <c r="R227" s="17">
        <v>0.81999999991921801</v>
      </c>
      <c r="S227" s="17">
        <v>7.6047619047618999</v>
      </c>
      <c r="T227" s="17">
        <v>8.8200000001847894</v>
      </c>
      <c r="U227" s="16">
        <v>20</v>
      </c>
      <c r="V227" s="17">
        <v>1014.2899999999599</v>
      </c>
      <c r="W227" s="2">
        <f t="shared" si="6"/>
        <v>20</v>
      </c>
      <c r="X227" s="31">
        <f t="shared" si="7"/>
        <v>20</v>
      </c>
    </row>
    <row r="228" spans="1:24">
      <c r="A228" t="s">
        <v>245</v>
      </c>
      <c r="B228" s="16">
        <v>200</v>
      </c>
      <c r="C228" s="16">
        <v>222</v>
      </c>
      <c r="D228" s="16">
        <v>3811</v>
      </c>
      <c r="E228" s="16">
        <v>51</v>
      </c>
      <c r="F228" s="17">
        <v>0.25999999991199702</v>
      </c>
      <c r="G228" s="32">
        <v>24.38</v>
      </c>
      <c r="H228" s="32">
        <v>4.8000000000000001E-2</v>
      </c>
      <c r="I228" s="32">
        <v>24.12</v>
      </c>
      <c r="J228" s="33">
        <v>8.0000000000000002E-3</v>
      </c>
      <c r="K228" s="17">
        <v>24.107872696817399</v>
      </c>
      <c r="L228" s="17">
        <v>9.9999999747524201E-3</v>
      </c>
      <c r="M228" s="16">
        <v>50</v>
      </c>
      <c r="N228" s="17">
        <v>4.9999999873762101E-2</v>
      </c>
      <c r="O228" s="17">
        <v>24.0833333333333</v>
      </c>
      <c r="P228" s="17">
        <v>9.9999999747524201E-3</v>
      </c>
      <c r="Q228" s="16">
        <v>50</v>
      </c>
      <c r="R228" s="17">
        <v>3.0000000208474299E-2</v>
      </c>
      <c r="S228" s="17">
        <v>24.4</v>
      </c>
      <c r="T228" s="17">
        <v>0.36999999991849103</v>
      </c>
      <c r="U228" s="16">
        <v>51</v>
      </c>
      <c r="V228" s="17">
        <v>1.3900000001854</v>
      </c>
      <c r="W228" s="2">
        <f t="shared" si="6"/>
        <v>51</v>
      </c>
      <c r="X228" s="31">
        <f t="shared" si="7"/>
        <v>51</v>
      </c>
    </row>
    <row r="229" spans="1:24">
      <c r="A229" t="s">
        <v>246</v>
      </c>
      <c r="B229" s="16">
        <v>200</v>
      </c>
      <c r="C229" s="16">
        <v>222</v>
      </c>
      <c r="D229" s="16">
        <v>3819</v>
      </c>
      <c r="E229" s="16">
        <v>50</v>
      </c>
      <c r="F229" s="17">
        <v>0.28000000014571902</v>
      </c>
      <c r="G229" s="32">
        <v>24.19</v>
      </c>
      <c r="H229" s="32">
        <v>4.3999999999999997E-2</v>
      </c>
      <c r="I229" s="32">
        <v>23.9</v>
      </c>
      <c r="J229" s="33">
        <v>8.0000000000000002E-3</v>
      </c>
      <c r="K229" s="17">
        <v>24.216666666666601</v>
      </c>
      <c r="L229" s="17">
        <v>1.9999999949504799E-2</v>
      </c>
      <c r="M229" s="16">
        <v>50</v>
      </c>
      <c r="N229" s="17">
        <v>3.0000000208474299E-2</v>
      </c>
      <c r="O229" s="17">
        <v>24.216666666666601</v>
      </c>
      <c r="P229" s="17">
        <v>9.9999999747524201E-3</v>
      </c>
      <c r="Q229" s="16">
        <v>50</v>
      </c>
      <c r="R229" s="17">
        <v>1.9999999949504799E-2</v>
      </c>
      <c r="S229" s="17">
        <v>24.216666666666601</v>
      </c>
      <c r="T229" s="17">
        <v>0.67000000001371507</v>
      </c>
      <c r="U229" s="16">
        <v>50</v>
      </c>
      <c r="V229" s="17">
        <v>1.1399999999639401</v>
      </c>
      <c r="W229" s="2">
        <f t="shared" si="6"/>
        <v>50</v>
      </c>
      <c r="X229" s="31">
        <f t="shared" si="7"/>
        <v>50</v>
      </c>
    </row>
    <row r="230" spans="1:24">
      <c r="A230" t="s">
        <v>247</v>
      </c>
      <c r="B230" s="16">
        <v>200</v>
      </c>
      <c r="C230" s="16">
        <v>222</v>
      </c>
      <c r="D230" s="16">
        <v>3827</v>
      </c>
      <c r="E230" s="16">
        <v>50</v>
      </c>
      <c r="F230" s="17">
        <v>3.63999999990483</v>
      </c>
      <c r="G230" s="32">
        <v>23.97</v>
      </c>
      <c r="H230" s="32">
        <v>4.8000000000000001E-2</v>
      </c>
      <c r="I230" s="32">
        <v>23.85</v>
      </c>
      <c r="J230" s="33">
        <v>8.0000000000000002E-3</v>
      </c>
      <c r="K230" s="17">
        <v>23.955778894472299</v>
      </c>
      <c r="L230" s="17">
        <v>1.9999999949504799E-2</v>
      </c>
      <c r="M230" s="16">
        <v>50</v>
      </c>
      <c r="N230" s="17">
        <v>0.15999999988025501</v>
      </c>
      <c r="O230" s="17">
        <v>23.95</v>
      </c>
      <c r="P230" s="17">
        <v>9.9999999747524201E-3</v>
      </c>
      <c r="Q230" s="16">
        <v>50</v>
      </c>
      <c r="R230" s="17">
        <v>8.0000000082236497E-2</v>
      </c>
      <c r="S230" s="17">
        <v>24</v>
      </c>
      <c r="T230" s="17">
        <v>0.85999999981822794</v>
      </c>
      <c r="U230" s="16">
        <v>50</v>
      </c>
      <c r="V230" s="17">
        <v>47.680000000127606</v>
      </c>
      <c r="W230" s="2">
        <f t="shared" si="6"/>
        <v>50</v>
      </c>
      <c r="X230" s="31">
        <f t="shared" si="7"/>
        <v>50</v>
      </c>
    </row>
    <row r="231" spans="1:24">
      <c r="A231" t="s">
        <v>248</v>
      </c>
      <c r="B231" s="16">
        <v>200</v>
      </c>
      <c r="C231" s="16">
        <v>222</v>
      </c>
      <c r="D231" s="16">
        <v>3835</v>
      </c>
      <c r="E231" s="16">
        <v>51</v>
      </c>
      <c r="F231" s="17">
        <v>0.55000000003246796</v>
      </c>
      <c r="G231" s="32">
        <v>23.79</v>
      </c>
      <c r="H231" s="32">
        <v>4.8000000000000001E-2</v>
      </c>
      <c r="I231" s="32">
        <v>22.97</v>
      </c>
      <c r="J231" s="33">
        <v>8.0000000000000002E-3</v>
      </c>
      <c r="K231" s="17">
        <v>23.813531945441401</v>
      </c>
      <c r="L231" s="17">
        <v>9.9999999747524201E-3</v>
      </c>
      <c r="M231" s="16">
        <v>51</v>
      </c>
      <c r="N231" s="17">
        <v>0.16000000016447299</v>
      </c>
      <c r="O231" s="17">
        <v>23.764285714285698</v>
      </c>
      <c r="P231" s="17">
        <v>9.9999999747524201E-3</v>
      </c>
      <c r="Q231" s="16">
        <v>50</v>
      </c>
      <c r="R231" s="17">
        <v>5.99999998485145E-2</v>
      </c>
      <c r="S231" s="17">
        <v>23.814285714285699</v>
      </c>
      <c r="T231" s="17">
        <v>0.55000000003246796</v>
      </c>
      <c r="U231" s="16">
        <v>51</v>
      </c>
      <c r="V231" s="17">
        <v>11.149999999986401</v>
      </c>
      <c r="W231" s="2">
        <f t="shared" si="6"/>
        <v>51</v>
      </c>
      <c r="X231" s="31">
        <f t="shared" si="7"/>
        <v>51</v>
      </c>
    </row>
    <row r="232" spans="1:24">
      <c r="A232" t="s">
        <v>249</v>
      </c>
      <c r="B232" s="16">
        <v>200</v>
      </c>
      <c r="C232" s="16">
        <v>222</v>
      </c>
      <c r="D232" s="16">
        <v>3843</v>
      </c>
      <c r="E232" s="16">
        <v>51</v>
      </c>
      <c r="F232" s="17">
        <v>0.79999999996971305</v>
      </c>
      <c r="G232" s="32">
        <v>24.39</v>
      </c>
      <c r="H232" s="32">
        <v>5.6000000000000001E-2</v>
      </c>
      <c r="I232" s="32">
        <v>24.3</v>
      </c>
      <c r="J232" s="33">
        <v>8.0000000000000002E-3</v>
      </c>
      <c r="K232" s="17">
        <v>24.3991712911366</v>
      </c>
      <c r="L232" s="17">
        <v>1.9999999949504799E-2</v>
      </c>
      <c r="M232" s="16">
        <v>51</v>
      </c>
      <c r="N232" s="17">
        <v>0.20000000006348198</v>
      </c>
      <c r="O232" s="17">
        <v>24.3333333333333</v>
      </c>
      <c r="P232" s="17">
        <v>9.9999999747524201E-3</v>
      </c>
      <c r="Q232" s="16">
        <v>50</v>
      </c>
      <c r="R232" s="17">
        <v>6.0000000132731594E-2</v>
      </c>
      <c r="S232" s="17">
        <v>24.433333333333302</v>
      </c>
      <c r="T232" s="17">
        <v>0.80999999994446603</v>
      </c>
      <c r="U232" s="16">
        <v>51</v>
      </c>
      <c r="V232" s="17">
        <v>14.999999999929498</v>
      </c>
      <c r="W232" s="2">
        <f t="shared" si="6"/>
        <v>51</v>
      </c>
      <c r="X232" s="31">
        <f t="shared" si="7"/>
        <v>51</v>
      </c>
    </row>
    <row r="233" spans="1:24">
      <c r="A233" t="s">
        <v>250</v>
      </c>
      <c r="B233" s="16">
        <v>200</v>
      </c>
      <c r="C233" s="16">
        <v>244</v>
      </c>
      <c r="D233" s="16">
        <v>3851</v>
      </c>
      <c r="E233" s="16">
        <v>40</v>
      </c>
      <c r="F233" s="17">
        <v>2.6600000001053501</v>
      </c>
      <c r="G233" s="32">
        <v>17.77</v>
      </c>
      <c r="H233" s="32">
        <v>4.8000000000000001E-2</v>
      </c>
      <c r="I233" s="32">
        <v>17.670000000000002</v>
      </c>
      <c r="J233" s="33">
        <v>8.0000000000000002E-3</v>
      </c>
      <c r="K233" s="17">
        <v>17.777470686767099</v>
      </c>
      <c r="L233" s="17">
        <v>5.0000000157979195E-2</v>
      </c>
      <c r="M233" s="16">
        <v>40</v>
      </c>
      <c r="N233" s="17">
        <v>0.389999999867995</v>
      </c>
      <c r="O233" s="17">
        <v>17.766666666666602</v>
      </c>
      <c r="P233" s="17">
        <v>9.9999999747524201E-3</v>
      </c>
      <c r="Q233" s="16">
        <v>40</v>
      </c>
      <c r="R233" s="17">
        <v>0.13999999993075102</v>
      </c>
      <c r="S233" s="17">
        <v>17.783333333333299</v>
      </c>
      <c r="T233" s="17">
        <v>1.27999999989469</v>
      </c>
      <c r="U233" s="16">
        <v>40</v>
      </c>
      <c r="V233" s="17">
        <v>216.91000000004098</v>
      </c>
      <c r="W233" s="2">
        <f t="shared" si="6"/>
        <v>40</v>
      </c>
      <c r="X233" s="31">
        <f t="shared" si="7"/>
        <v>40</v>
      </c>
    </row>
    <row r="234" spans="1:24">
      <c r="A234" t="s">
        <v>251</v>
      </c>
      <c r="B234" s="16">
        <v>200</v>
      </c>
      <c r="C234" s="16">
        <v>244</v>
      </c>
      <c r="D234" s="16">
        <v>3859</v>
      </c>
      <c r="E234" s="16">
        <v>42</v>
      </c>
      <c r="F234" s="17">
        <v>5.2900000000022294</v>
      </c>
      <c r="G234" s="32">
        <v>18.809999999999999</v>
      </c>
      <c r="H234" s="32">
        <v>5.1999999999999998E-2</v>
      </c>
      <c r="I234" s="32">
        <v>18.62</v>
      </c>
      <c r="J234" s="33">
        <v>4.0000000000000001E-3</v>
      </c>
      <c r="K234" s="17">
        <v>18.8333333333333</v>
      </c>
      <c r="L234" s="17">
        <v>3.9999999899009701E-2</v>
      </c>
      <c r="M234" s="16">
        <v>42</v>
      </c>
      <c r="N234" s="17">
        <v>0.56000000000722094</v>
      </c>
      <c r="O234" s="17">
        <v>18.8333333333333</v>
      </c>
      <c r="P234" s="17">
        <v>2.0000000233721903E-2</v>
      </c>
      <c r="Q234" s="16">
        <v>42</v>
      </c>
      <c r="R234" s="17">
        <v>0.18000000011397699</v>
      </c>
      <c r="S234" s="17">
        <v>18.8333333333333</v>
      </c>
      <c r="T234" s="17">
        <v>1.1899999998377</v>
      </c>
      <c r="U234" s="16">
        <v>42</v>
      </c>
      <c r="V234" s="17">
        <v>212.130000000172</v>
      </c>
      <c r="W234" s="2">
        <f t="shared" si="6"/>
        <v>42</v>
      </c>
      <c r="X234" s="31">
        <f t="shared" si="7"/>
        <v>42</v>
      </c>
    </row>
    <row r="235" spans="1:24">
      <c r="A235" t="s">
        <v>252</v>
      </c>
      <c r="B235" s="16">
        <v>200</v>
      </c>
      <c r="C235" s="16">
        <v>244</v>
      </c>
      <c r="D235" s="16">
        <v>3867</v>
      </c>
      <c r="E235" s="16">
        <v>39</v>
      </c>
      <c r="F235" s="17">
        <v>3.4199999998918402</v>
      </c>
      <c r="G235" s="32">
        <v>17.649999999999999</v>
      </c>
      <c r="H235" s="32">
        <v>5.1999999999999998E-2</v>
      </c>
      <c r="I235" s="32">
        <v>16.64</v>
      </c>
      <c r="J235" s="33">
        <v>1.6E-2</v>
      </c>
      <c r="K235" s="17">
        <v>17.6825795644891</v>
      </c>
      <c r="L235" s="17">
        <v>5.0000000157979195E-2</v>
      </c>
      <c r="M235" s="16">
        <v>39</v>
      </c>
      <c r="N235" s="17">
        <v>0.57999999995672602</v>
      </c>
      <c r="O235" s="17">
        <v>17.633333333333301</v>
      </c>
      <c r="P235" s="17">
        <v>1.9999999949504799E-2</v>
      </c>
      <c r="Q235" s="16">
        <v>39</v>
      </c>
      <c r="R235" s="17">
        <v>0.15999999988025501</v>
      </c>
      <c r="S235" s="17">
        <v>17.683333333333302</v>
      </c>
      <c r="T235" s="17">
        <v>0.83000000017818809</v>
      </c>
      <c r="U235" s="16">
        <v>39</v>
      </c>
      <c r="V235" s="17">
        <v>188.16999999984301</v>
      </c>
      <c r="W235" s="2">
        <f t="shared" si="6"/>
        <v>39</v>
      </c>
      <c r="X235" s="31">
        <f t="shared" si="7"/>
        <v>39</v>
      </c>
    </row>
    <row r="236" spans="1:24">
      <c r="A236" t="s">
        <v>253</v>
      </c>
      <c r="B236" s="16">
        <v>200</v>
      </c>
      <c r="C236" s="16">
        <v>244</v>
      </c>
      <c r="D236" s="16">
        <v>3875</v>
      </c>
      <c r="E236" s="16">
        <v>37</v>
      </c>
      <c r="F236" s="17">
        <v>3.3799999999928301</v>
      </c>
      <c r="G236" s="32">
        <v>17.23</v>
      </c>
      <c r="H236" s="32">
        <v>5.1999999999999998E-2</v>
      </c>
      <c r="I236" s="32">
        <v>16.899999999999999</v>
      </c>
      <c r="J236" s="33">
        <v>8.0000000000000002E-3</v>
      </c>
      <c r="K236" s="17">
        <v>17.208028236420098</v>
      </c>
      <c r="L236" s="17">
        <v>3.9999999899009701E-2</v>
      </c>
      <c r="M236" s="16">
        <v>37</v>
      </c>
      <c r="N236" s="17">
        <v>0.13999999993075102</v>
      </c>
      <c r="O236" s="17">
        <v>17.204761904761899</v>
      </c>
      <c r="P236" s="17">
        <v>1.9999999949504799E-2</v>
      </c>
      <c r="Q236" s="16">
        <v>37</v>
      </c>
      <c r="R236" s="17">
        <v>9.000000005698891E-2</v>
      </c>
      <c r="S236" s="17">
        <v>17.254761904761899</v>
      </c>
      <c r="T236" s="17">
        <v>1.3700000002359001</v>
      </c>
      <c r="U236" s="16">
        <v>37</v>
      </c>
      <c r="V236" s="17">
        <v>70.7199999999375</v>
      </c>
      <c r="W236" s="2">
        <f t="shared" si="6"/>
        <v>37</v>
      </c>
      <c r="X236" s="31">
        <f t="shared" si="7"/>
        <v>37</v>
      </c>
    </row>
    <row r="237" spans="1:24">
      <c r="A237" t="s">
        <v>254</v>
      </c>
      <c r="B237" s="16">
        <v>200</v>
      </c>
      <c r="C237" s="16">
        <v>244</v>
      </c>
      <c r="D237" s="16">
        <v>3883</v>
      </c>
      <c r="E237" s="16">
        <v>39</v>
      </c>
      <c r="F237" s="17">
        <v>94.69999999993199</v>
      </c>
      <c r="G237" s="32">
        <v>17.38</v>
      </c>
      <c r="H237" s="32">
        <v>5.1999999999999998E-2</v>
      </c>
      <c r="I237" s="32">
        <v>16.91</v>
      </c>
      <c r="J237" s="33">
        <v>1.2E-2</v>
      </c>
      <c r="K237" s="17">
        <v>17.137655154232402</v>
      </c>
      <c r="L237" s="17">
        <v>4.0000000183226803E-2</v>
      </c>
      <c r="M237" s="16">
        <v>39</v>
      </c>
      <c r="N237" s="17">
        <v>1.27999999989469</v>
      </c>
      <c r="O237" s="17">
        <v>17.1142857142857</v>
      </c>
      <c r="P237" s="17">
        <v>1.9999999949504799E-2</v>
      </c>
      <c r="Q237" s="16">
        <v>38</v>
      </c>
      <c r="R237" s="17">
        <v>0.18000000011397699</v>
      </c>
      <c r="S237" s="17">
        <v>17.3880952380952</v>
      </c>
      <c r="T237" s="17">
        <v>1.28000000017891</v>
      </c>
      <c r="U237" s="16">
        <v>39</v>
      </c>
      <c r="V237" s="17">
        <v>2678.1299999998896</v>
      </c>
      <c r="W237" s="2">
        <f t="shared" si="6"/>
        <v>39</v>
      </c>
      <c r="X237" s="31">
        <f t="shared" si="7"/>
        <v>39</v>
      </c>
    </row>
    <row r="238" spans="1:24">
      <c r="A238" t="s">
        <v>255</v>
      </c>
      <c r="B238" s="16">
        <v>200</v>
      </c>
      <c r="C238" s="16">
        <v>267</v>
      </c>
      <c r="D238" s="16">
        <v>3891</v>
      </c>
      <c r="E238" s="16">
        <v>31</v>
      </c>
      <c r="F238" s="17">
        <v>11.089999999853699</v>
      </c>
      <c r="G238" s="32">
        <v>13.45</v>
      </c>
      <c r="H238" s="32">
        <v>5.6000000000000001E-2</v>
      </c>
      <c r="I238" s="32">
        <v>12.98</v>
      </c>
      <c r="J238" s="33">
        <v>8.0000000000000002E-3</v>
      </c>
      <c r="K238" s="17">
        <v>13.478499641062401</v>
      </c>
      <c r="L238" s="17">
        <v>7.9999999798019403E-2</v>
      </c>
      <c r="M238" s="16">
        <v>31</v>
      </c>
      <c r="N238" s="17">
        <v>1.6200000001731401</v>
      </c>
      <c r="O238" s="17">
        <v>13.4738095238095</v>
      </c>
      <c r="P238" s="17">
        <v>1.9999999949504799E-2</v>
      </c>
      <c r="Q238" s="16">
        <v>30</v>
      </c>
      <c r="R238" s="17">
        <v>0.20000000006348198</v>
      </c>
      <c r="S238" s="17">
        <v>13.507142857142799</v>
      </c>
      <c r="T238" s="17">
        <v>1.15999999991345</v>
      </c>
      <c r="U238" s="16">
        <v>31</v>
      </c>
      <c r="V238" s="17">
        <v>1480.4999999998299</v>
      </c>
      <c r="W238" s="2">
        <f t="shared" si="6"/>
        <v>31</v>
      </c>
      <c r="X238" s="31">
        <f t="shared" si="7"/>
        <v>31</v>
      </c>
    </row>
    <row r="239" spans="1:24">
      <c r="A239" t="s">
        <v>256</v>
      </c>
      <c r="B239" s="16">
        <v>200</v>
      </c>
      <c r="C239" s="16">
        <v>267</v>
      </c>
      <c r="D239" s="16">
        <v>3899</v>
      </c>
      <c r="E239" s="16">
        <v>30</v>
      </c>
      <c r="F239" s="17">
        <v>66.260000000113394</v>
      </c>
      <c r="G239" s="32">
        <v>13.39</v>
      </c>
      <c r="H239" s="32">
        <v>5.6000000000000001E-2</v>
      </c>
      <c r="I239" s="32">
        <v>13.07</v>
      </c>
      <c r="J239" s="33">
        <v>1.2E-2</v>
      </c>
      <c r="K239" s="17">
        <v>13.4166666666666</v>
      </c>
      <c r="L239" s="17">
        <v>0.10000000003174099</v>
      </c>
      <c r="M239" s="16">
        <v>30</v>
      </c>
      <c r="N239" s="17">
        <v>4.5800000000895098</v>
      </c>
      <c r="O239" s="17">
        <v>13.4166666666666</v>
      </c>
      <c r="P239" s="17">
        <v>2.9999999924257201E-2</v>
      </c>
      <c r="Q239" s="16">
        <v>30</v>
      </c>
      <c r="R239" s="17">
        <v>0.62999999983048793</v>
      </c>
      <c r="S239" s="17">
        <v>13.4166666666666</v>
      </c>
      <c r="T239" s="17">
        <v>7.6000000001386008</v>
      </c>
      <c r="U239" s="16">
        <v>30</v>
      </c>
      <c r="V239" s="17">
        <v>3600.4800000000596</v>
      </c>
      <c r="W239" s="2">
        <f t="shared" si="6"/>
        <v>30</v>
      </c>
      <c r="X239" s="31">
        <f t="shared" si="7"/>
        <v>30</v>
      </c>
    </row>
    <row r="240" spans="1:24">
      <c r="A240" t="s">
        <v>257</v>
      </c>
      <c r="B240" s="16">
        <v>200</v>
      </c>
      <c r="C240" s="16">
        <v>267</v>
      </c>
      <c r="D240" s="16">
        <v>3907</v>
      </c>
      <c r="E240" s="16">
        <v>30</v>
      </c>
      <c r="F240" s="17">
        <v>2.6199999999221197</v>
      </c>
      <c r="G240" s="32">
        <v>12.88</v>
      </c>
      <c r="H240" s="32">
        <v>5.6000000000000001E-2</v>
      </c>
      <c r="I240" s="32">
        <v>12.24</v>
      </c>
      <c r="J240" s="33">
        <v>4.0000000000000001E-3</v>
      </c>
      <c r="K240" s="17">
        <v>12.894280203325399</v>
      </c>
      <c r="L240" s="17">
        <v>7.0000000107484001E-2</v>
      </c>
      <c r="M240" s="16">
        <v>30</v>
      </c>
      <c r="N240" s="17">
        <v>0.22999999998774001</v>
      </c>
      <c r="O240" s="17">
        <v>12.885714285714201</v>
      </c>
      <c r="P240" s="17">
        <v>1.9999999949504799E-2</v>
      </c>
      <c r="Q240" s="16">
        <v>30</v>
      </c>
      <c r="R240" s="17">
        <v>0.10000000003174099</v>
      </c>
      <c r="S240" s="17">
        <v>12.9190476190476</v>
      </c>
      <c r="T240" s="17">
        <v>5.9599999997317301</v>
      </c>
      <c r="U240" s="16">
        <v>30</v>
      </c>
      <c r="V240" s="17">
        <v>141.65999999988699</v>
      </c>
      <c r="W240" s="2">
        <f t="shared" si="6"/>
        <v>30</v>
      </c>
      <c r="X240" s="31">
        <f t="shared" si="7"/>
        <v>30</v>
      </c>
    </row>
    <row r="241" spans="1:24">
      <c r="A241" t="s">
        <v>258</v>
      </c>
      <c r="B241" s="16">
        <v>200</v>
      </c>
      <c r="C241" s="16">
        <v>267</v>
      </c>
      <c r="D241" s="16">
        <v>3915</v>
      </c>
      <c r="E241" s="16">
        <v>30</v>
      </c>
      <c r="F241" s="17">
        <v>63.180000000215799</v>
      </c>
      <c r="G241" s="32">
        <v>12.78</v>
      </c>
      <c r="H241" s="32">
        <v>5.6000000000000001E-2</v>
      </c>
      <c r="I241" s="32">
        <v>12.37</v>
      </c>
      <c r="J241" s="33">
        <v>1.2E-2</v>
      </c>
      <c r="K241" s="17">
        <v>12.788095238095201</v>
      </c>
      <c r="L241" s="17">
        <v>8.0000000082236497E-2</v>
      </c>
      <c r="M241" s="16">
        <v>30</v>
      </c>
      <c r="N241" s="17">
        <v>1.2699999999199401</v>
      </c>
      <c r="O241" s="17">
        <v>12.788095238095201</v>
      </c>
      <c r="P241" s="17">
        <v>1.9999999949504799E-2</v>
      </c>
      <c r="Q241" s="16">
        <v>30</v>
      </c>
      <c r="R241" s="17">
        <v>0.21000000003823499</v>
      </c>
      <c r="S241" s="17">
        <v>12.788095238095201</v>
      </c>
      <c r="T241" s="17">
        <v>1.9399999999336601</v>
      </c>
      <c r="U241" s="16">
        <v>30</v>
      </c>
      <c r="V241" s="17">
        <v>1115.1900000001499</v>
      </c>
      <c r="W241" s="2">
        <f t="shared" si="6"/>
        <v>30</v>
      </c>
      <c r="X241" s="31">
        <f t="shared" si="7"/>
        <v>30</v>
      </c>
    </row>
    <row r="242" spans="1:24">
      <c r="A242" t="s">
        <v>259</v>
      </c>
      <c r="B242" s="16">
        <v>200</v>
      </c>
      <c r="C242" s="16">
        <v>267</v>
      </c>
      <c r="D242" s="16">
        <v>3923</v>
      </c>
      <c r="E242" s="16">
        <v>31</v>
      </c>
      <c r="F242" s="17">
        <v>44.7299999999017</v>
      </c>
      <c r="G242" s="32">
        <v>13.02</v>
      </c>
      <c r="H242" s="32">
        <v>5.6000000000000001E-2</v>
      </c>
      <c r="I242" s="32">
        <v>12.55</v>
      </c>
      <c r="J242" s="33">
        <v>8.0000000000000002E-3</v>
      </c>
      <c r="K242" s="17">
        <v>13.008042538791599</v>
      </c>
      <c r="L242" s="17">
        <v>0.10000000003174099</v>
      </c>
      <c r="M242" s="16">
        <v>31</v>
      </c>
      <c r="N242" s="17">
        <v>2.3100000001363599</v>
      </c>
      <c r="O242" s="17">
        <v>12.9880952380952</v>
      </c>
      <c r="P242" s="17">
        <v>3.0000000208474299E-2</v>
      </c>
      <c r="Q242" s="16">
        <v>30</v>
      </c>
      <c r="R242" s="17">
        <v>0.21000000003823499</v>
      </c>
      <c r="S242" s="17">
        <v>13.047619047618999</v>
      </c>
      <c r="T242" s="17">
        <v>11.8299999999749</v>
      </c>
      <c r="U242" s="16">
        <v>31</v>
      </c>
      <c r="V242" s="17">
        <v>3271.5299999998097</v>
      </c>
      <c r="W242" s="2">
        <f t="shared" si="6"/>
        <v>31</v>
      </c>
      <c r="X242" s="31">
        <f t="shared" si="7"/>
        <v>31</v>
      </c>
    </row>
    <row r="243" spans="1:24">
      <c r="A243" t="s">
        <v>260</v>
      </c>
      <c r="B243" s="16">
        <v>200</v>
      </c>
      <c r="C243" s="16">
        <v>289</v>
      </c>
      <c r="D243" s="16">
        <v>3931</v>
      </c>
      <c r="E243" s="16">
        <v>23</v>
      </c>
      <c r="F243" s="17">
        <v>62.169999999923597</v>
      </c>
      <c r="G243" s="32">
        <v>9.58</v>
      </c>
      <c r="H243" s="32">
        <v>0.06</v>
      </c>
      <c r="I243" s="32">
        <v>8.75</v>
      </c>
      <c r="J243" s="33">
        <v>1.2E-2</v>
      </c>
      <c r="K243" s="17">
        <v>9.6221088093539002</v>
      </c>
      <c r="L243" s="17">
        <v>0.10000000003174099</v>
      </c>
      <c r="M243" s="16">
        <v>23</v>
      </c>
      <c r="N243" s="17">
        <v>2.14999999997189</v>
      </c>
      <c r="O243" s="17">
        <v>9.5500000000000007</v>
      </c>
      <c r="P243" s="17">
        <v>2.9999999924257201E-2</v>
      </c>
      <c r="Q243" s="16">
        <v>22</v>
      </c>
      <c r="R243" s="17">
        <v>0.27000000017096598</v>
      </c>
      <c r="S243" s="17">
        <v>9.6333333333333293</v>
      </c>
      <c r="T243" s="17">
        <v>6.2599999998269595</v>
      </c>
      <c r="U243" s="16">
        <v>23</v>
      </c>
      <c r="V243" s="17">
        <v>3600.7799999998701</v>
      </c>
      <c r="W243" s="2">
        <f t="shared" si="6"/>
        <v>23</v>
      </c>
      <c r="X243" s="31">
        <f t="shared" si="7"/>
        <v>23</v>
      </c>
    </row>
    <row r="244" spans="1:24">
      <c r="A244" t="s">
        <v>261</v>
      </c>
      <c r="B244" s="16">
        <v>200</v>
      </c>
      <c r="C244" s="16">
        <v>289</v>
      </c>
      <c r="D244" s="16">
        <v>3939</v>
      </c>
      <c r="E244" s="16">
        <v>25</v>
      </c>
      <c r="F244" s="17">
        <v>519.99999999992497</v>
      </c>
      <c r="G244" s="32">
        <v>10.32</v>
      </c>
      <c r="H244" s="32">
        <v>0.06</v>
      </c>
      <c r="I244" s="32">
        <v>9.58</v>
      </c>
      <c r="J244" s="33">
        <v>8.0000000000000002E-3</v>
      </c>
      <c r="K244" s="17">
        <v>10.3162708430481</v>
      </c>
      <c r="L244" s="17">
        <v>0.149999999905503</v>
      </c>
      <c r="M244" s="16">
        <v>25</v>
      </c>
      <c r="N244" s="17">
        <v>15.1300000001697</v>
      </c>
      <c r="O244" s="17">
        <v>10.3071428571428</v>
      </c>
      <c r="P244" s="17">
        <v>1.9999999949504799E-2</v>
      </c>
      <c r="Q244" s="16">
        <v>25</v>
      </c>
      <c r="R244" s="17">
        <v>1.2699999999199401</v>
      </c>
      <c r="S244" s="17">
        <v>10.338690476190401</v>
      </c>
      <c r="T244" s="17">
        <v>2.2999999998774001</v>
      </c>
      <c r="U244" s="16">
        <v>26</v>
      </c>
      <c r="V244" s="17">
        <v>3601.0300000000898</v>
      </c>
      <c r="W244" s="2">
        <f t="shared" si="6"/>
        <v>25</v>
      </c>
      <c r="X244" s="31">
        <f t="shared" si="7"/>
        <v>25</v>
      </c>
    </row>
    <row r="245" spans="1:24">
      <c r="A245" t="s">
        <v>262</v>
      </c>
      <c r="B245" s="16">
        <v>200</v>
      </c>
      <c r="C245" s="16">
        <v>289</v>
      </c>
      <c r="D245" s="16">
        <v>3947</v>
      </c>
      <c r="E245" s="16">
        <v>25</v>
      </c>
      <c r="F245" s="17">
        <v>45.409999999890196</v>
      </c>
      <c r="G245" s="32">
        <v>10.02</v>
      </c>
      <c r="H245" s="32">
        <v>0.06</v>
      </c>
      <c r="I245" s="32">
        <v>9.34</v>
      </c>
      <c r="J245" s="33">
        <v>1.2E-2</v>
      </c>
      <c r="K245" s="17">
        <v>10.0084386046471</v>
      </c>
      <c r="L245" s="17">
        <v>0.110000000006493</v>
      </c>
      <c r="M245" s="16">
        <v>25</v>
      </c>
      <c r="N245" s="17">
        <v>8.7800000000015608</v>
      </c>
      <c r="O245" s="17">
        <v>9.95595238095237</v>
      </c>
      <c r="P245" s="17">
        <v>3.0000000208474299E-2</v>
      </c>
      <c r="Q245" s="16">
        <v>24</v>
      </c>
      <c r="R245" s="17">
        <v>1.6999999999711601</v>
      </c>
      <c r="S245" s="17">
        <v>10.0392857142857</v>
      </c>
      <c r="T245" s="17">
        <v>1.7199999999206701</v>
      </c>
      <c r="U245" s="16">
        <v>26</v>
      </c>
      <c r="V245" s="17">
        <v>3600.9899999999102</v>
      </c>
      <c r="W245" s="2">
        <f t="shared" si="6"/>
        <v>25</v>
      </c>
      <c r="X245" s="31">
        <f t="shared" si="7"/>
        <v>25</v>
      </c>
    </row>
    <row r="246" spans="1:24">
      <c r="A246" t="s">
        <v>263</v>
      </c>
      <c r="B246" s="16">
        <v>200</v>
      </c>
      <c r="C246" s="16">
        <v>289</v>
      </c>
      <c r="D246" s="16">
        <v>3955</v>
      </c>
      <c r="E246" s="16">
        <v>26</v>
      </c>
      <c r="F246" s="17">
        <v>35.940000000209601</v>
      </c>
      <c r="G246" s="32">
        <v>11.36</v>
      </c>
      <c r="H246" s="32">
        <v>0.06</v>
      </c>
      <c r="I246" s="32">
        <v>10.67</v>
      </c>
      <c r="J246" s="33">
        <v>1.2E-2</v>
      </c>
      <c r="K246" s="17">
        <v>11.379478873443601</v>
      </c>
      <c r="L246" s="17">
        <v>0.16999999985500802</v>
      </c>
      <c r="M246" s="16">
        <v>26</v>
      </c>
      <c r="N246" s="17">
        <v>6.6899999998781805</v>
      </c>
      <c r="O246" s="17">
        <v>11.371428571428501</v>
      </c>
      <c r="P246" s="17">
        <v>1.9999999949504799E-2</v>
      </c>
      <c r="Q246" s="16">
        <v>26</v>
      </c>
      <c r="R246" s="17">
        <v>1.7700000000786502</v>
      </c>
      <c r="S246" s="17">
        <v>11.4047619047619</v>
      </c>
      <c r="T246" s="17">
        <v>7.7800000002525804</v>
      </c>
      <c r="U246" s="16">
        <v>26</v>
      </c>
      <c r="V246" s="17">
        <v>3600.5900000000602</v>
      </c>
      <c r="W246" s="2">
        <f t="shared" si="6"/>
        <v>26</v>
      </c>
      <c r="X246" s="31">
        <f t="shared" si="7"/>
        <v>26</v>
      </c>
    </row>
    <row r="247" spans="1:24">
      <c r="A247" t="s">
        <v>264</v>
      </c>
      <c r="B247" s="16">
        <v>200</v>
      </c>
      <c r="C247" s="16">
        <v>289</v>
      </c>
      <c r="D247" s="16">
        <v>3963</v>
      </c>
      <c r="E247" s="16">
        <v>25</v>
      </c>
      <c r="F247" s="17">
        <v>43.239999999968795</v>
      </c>
      <c r="G247" s="32">
        <v>10.220000000000001</v>
      </c>
      <c r="H247" s="32">
        <v>7.5999999999999998E-2</v>
      </c>
      <c r="I247" s="32">
        <v>9.2100000000000009</v>
      </c>
      <c r="J247" s="33">
        <v>1.2E-2</v>
      </c>
      <c r="K247" s="17">
        <v>10.246825396825299</v>
      </c>
      <c r="L247" s="17">
        <v>0.10000000003174099</v>
      </c>
      <c r="M247" s="16">
        <v>25</v>
      </c>
      <c r="N247" s="17">
        <v>1.6800000000216602</v>
      </c>
      <c r="O247" s="17">
        <v>10.246825396825299</v>
      </c>
      <c r="P247" s="17">
        <v>3.9999999899009701E-2</v>
      </c>
      <c r="Q247" s="16">
        <v>25</v>
      </c>
      <c r="R247" s="17">
        <v>0.35999999994373799</v>
      </c>
      <c r="S247" s="17">
        <v>10.246825396825299</v>
      </c>
      <c r="T247" s="17">
        <v>1.6700000000469102</v>
      </c>
      <c r="U247" s="16">
        <v>25</v>
      </c>
      <c r="V247" s="17">
        <v>2774.08000000008</v>
      </c>
      <c r="W247" s="2">
        <f t="shared" si="6"/>
        <v>25</v>
      </c>
      <c r="X247" s="31">
        <f t="shared" si="7"/>
        <v>25</v>
      </c>
    </row>
    <row r="248" spans="1:24">
      <c r="A248" t="s">
        <v>265</v>
      </c>
      <c r="B248" s="16">
        <v>200</v>
      </c>
      <c r="C248" s="16">
        <v>312</v>
      </c>
      <c r="D248" s="16">
        <v>3971</v>
      </c>
      <c r="E248" s="16">
        <v>18</v>
      </c>
      <c r="F248" s="17">
        <v>210.280000000011</v>
      </c>
      <c r="G248" s="32">
        <v>8.08</v>
      </c>
      <c r="H248" s="32">
        <v>6.4000000000000001E-2</v>
      </c>
      <c r="I248" s="32">
        <v>7.23</v>
      </c>
      <c r="J248" s="33">
        <v>1.2E-2</v>
      </c>
      <c r="K248" s="17">
        <v>8.0708404975493107</v>
      </c>
      <c r="L248" s="17">
        <v>0.21000000003823499</v>
      </c>
      <c r="M248" s="16">
        <v>18</v>
      </c>
      <c r="N248" s="17">
        <v>4.5000000000072697</v>
      </c>
      <c r="O248" s="17">
        <v>8.0357142857142794</v>
      </c>
      <c r="P248" s="17">
        <v>4.0000000183226803E-2</v>
      </c>
      <c r="Q248" s="16">
        <v>17</v>
      </c>
      <c r="R248" s="17">
        <v>0.61000000016520006</v>
      </c>
      <c r="S248" s="17">
        <v>8.0857142857142801</v>
      </c>
      <c r="T248" s="17">
        <v>32.640000000014801</v>
      </c>
      <c r="U248" s="16">
        <v>19</v>
      </c>
      <c r="V248" s="17">
        <v>3600.9300000000599</v>
      </c>
      <c r="W248" s="2">
        <f t="shared" si="6"/>
        <v>18</v>
      </c>
      <c r="X248" s="31">
        <f t="shared" si="7"/>
        <v>18</v>
      </c>
    </row>
    <row r="249" spans="1:24">
      <c r="A249" t="s">
        <v>266</v>
      </c>
      <c r="B249" s="16">
        <v>200</v>
      </c>
      <c r="C249" s="16">
        <v>312</v>
      </c>
      <c r="D249" s="16">
        <v>3979</v>
      </c>
      <c r="E249" s="16">
        <v>16</v>
      </c>
      <c r="F249" s="17">
        <v>611.87999999987096</v>
      </c>
      <c r="G249" s="32">
        <v>6.7</v>
      </c>
      <c r="H249" s="32">
        <v>6.4000000000000001E-2</v>
      </c>
      <c r="I249" s="32">
        <v>6.42</v>
      </c>
      <c r="J249" s="33">
        <v>8.0000000000000002E-3</v>
      </c>
      <c r="K249" s="17">
        <v>6.7100429884538801</v>
      </c>
      <c r="L249" s="17">
        <v>0.34999999996898601</v>
      </c>
      <c r="M249" s="16">
        <v>16</v>
      </c>
      <c r="N249" s="17">
        <v>10.1399999999785</v>
      </c>
      <c r="O249" s="17">
        <v>6.6857142857142797</v>
      </c>
      <c r="P249" s="17">
        <v>4.9999999873762101E-2</v>
      </c>
      <c r="Q249" s="16">
        <v>16</v>
      </c>
      <c r="R249" s="17">
        <v>3.8499999999430603</v>
      </c>
      <c r="S249" s="17">
        <v>6.7333333333333298</v>
      </c>
      <c r="T249" s="17">
        <v>41.270000000110898</v>
      </c>
      <c r="U249" s="16">
        <v>16</v>
      </c>
      <c r="V249" s="17">
        <v>3600.7200000000198</v>
      </c>
      <c r="W249" s="2">
        <f t="shared" si="6"/>
        <v>16</v>
      </c>
      <c r="X249" s="31">
        <f t="shared" si="7"/>
        <v>16</v>
      </c>
    </row>
    <row r="250" spans="1:24">
      <c r="A250" t="s">
        <v>267</v>
      </c>
      <c r="B250" s="16">
        <v>200</v>
      </c>
      <c r="C250" s="16">
        <v>312</v>
      </c>
      <c r="D250" s="16">
        <v>3987</v>
      </c>
      <c r="E250" s="16">
        <v>19</v>
      </c>
      <c r="F250" s="17">
        <v>462.86000000009096</v>
      </c>
      <c r="G250" s="32">
        <v>7.78</v>
      </c>
      <c r="H250" s="32">
        <v>6.4000000000000001E-2</v>
      </c>
      <c r="I250" s="32">
        <v>7.38</v>
      </c>
      <c r="J250" s="33">
        <v>8.0000000000000002E-3</v>
      </c>
      <c r="K250" s="17">
        <v>7.7827621452621401</v>
      </c>
      <c r="L250" s="17">
        <v>0.21000000003823499</v>
      </c>
      <c r="M250" s="16">
        <v>19</v>
      </c>
      <c r="N250" s="17">
        <v>2.6600000001053501</v>
      </c>
      <c r="O250" s="17">
        <v>7.7773809523809501</v>
      </c>
      <c r="P250" s="17">
        <v>3.9999999899009701E-2</v>
      </c>
      <c r="Q250" s="16">
        <v>19</v>
      </c>
      <c r="R250" s="17">
        <v>1.39999999987594</v>
      </c>
      <c r="S250" s="17">
        <v>7.7833333333333297</v>
      </c>
      <c r="T250" s="17">
        <v>5.9699999999906996</v>
      </c>
      <c r="U250" s="16">
        <v>24</v>
      </c>
      <c r="V250" s="17">
        <v>3601.4199999999601</v>
      </c>
      <c r="W250" s="2">
        <f t="shared" si="6"/>
        <v>19</v>
      </c>
      <c r="X250" s="31">
        <f t="shared" si="7"/>
        <v>19</v>
      </c>
    </row>
    <row r="251" spans="1:24">
      <c r="A251" t="s">
        <v>268</v>
      </c>
      <c r="B251" s="16">
        <v>200</v>
      </c>
      <c r="C251" s="16">
        <v>312</v>
      </c>
      <c r="D251" s="16">
        <v>3995</v>
      </c>
      <c r="E251" s="16">
        <v>17</v>
      </c>
      <c r="F251" s="17">
        <v>610.35000000003902</v>
      </c>
      <c r="G251" s="32">
        <v>7.13</v>
      </c>
      <c r="H251" s="32">
        <v>6.4000000000000001E-2</v>
      </c>
      <c r="I251" s="32">
        <v>6.26</v>
      </c>
      <c r="J251" s="33">
        <v>1.2E-2</v>
      </c>
      <c r="K251" s="17">
        <v>7.1380952380952403</v>
      </c>
      <c r="L251" s="17">
        <v>0.22999999998774001</v>
      </c>
      <c r="M251" s="16">
        <v>17</v>
      </c>
      <c r="N251" s="17">
        <v>5.5399999999394804</v>
      </c>
      <c r="O251" s="17">
        <v>7.1380952380952296</v>
      </c>
      <c r="P251" s="17">
        <v>3.9999999899009701E-2</v>
      </c>
      <c r="Q251" s="16">
        <v>17</v>
      </c>
      <c r="R251" s="17">
        <v>1.08000000011543</v>
      </c>
      <c r="S251" s="17">
        <v>7.1380952380952296</v>
      </c>
      <c r="T251" s="17">
        <v>4.2799999999942804</v>
      </c>
      <c r="U251" s="16">
        <v>17</v>
      </c>
      <c r="V251" s="17">
        <v>3600.7000000000698</v>
      </c>
      <c r="W251" s="2">
        <f t="shared" si="6"/>
        <v>17</v>
      </c>
      <c r="X251" s="31">
        <f t="shared" si="7"/>
        <v>17</v>
      </c>
    </row>
    <row r="252" spans="1:24">
      <c r="A252" t="s">
        <v>269</v>
      </c>
      <c r="B252" s="16">
        <v>200</v>
      </c>
      <c r="C252" s="16">
        <v>312</v>
      </c>
      <c r="D252" s="16">
        <v>4003</v>
      </c>
      <c r="E252" s="16">
        <v>20</v>
      </c>
      <c r="F252" s="17">
        <v>227.179999999975</v>
      </c>
      <c r="G252" s="32">
        <v>7.85</v>
      </c>
      <c r="H252" s="32">
        <v>7.1999999999999995E-2</v>
      </c>
      <c r="I252" s="32">
        <v>7.03</v>
      </c>
      <c r="J252" s="33">
        <v>8.0000000000000002E-3</v>
      </c>
      <c r="K252" s="17">
        <v>7.8705790859057103</v>
      </c>
      <c r="L252" s="17">
        <v>0.23999999996249199</v>
      </c>
      <c r="M252" s="16">
        <v>20</v>
      </c>
      <c r="N252" s="17">
        <v>10.7400000001689</v>
      </c>
      <c r="O252" s="17">
        <v>7.7666666666666604</v>
      </c>
      <c r="P252" s="17">
        <v>5.0000000157979195E-2</v>
      </c>
      <c r="Q252" s="16">
        <v>20</v>
      </c>
      <c r="R252" s="17">
        <v>1.8000000000029102</v>
      </c>
      <c r="S252" s="17">
        <v>7.8738095238095198</v>
      </c>
      <c r="T252" s="17">
        <v>15.3800000001069</v>
      </c>
      <c r="U252" s="16">
        <v>20</v>
      </c>
      <c r="V252" s="17">
        <v>3601.6500000002297</v>
      </c>
      <c r="W252" s="2">
        <f t="shared" si="6"/>
        <v>20</v>
      </c>
      <c r="X252" s="31">
        <f t="shared" si="7"/>
        <v>20</v>
      </c>
    </row>
    <row r="253" spans="1:24">
      <c r="A253" t="s">
        <v>270</v>
      </c>
      <c r="B253" s="16">
        <v>250</v>
      </c>
      <c r="C253" s="16">
        <v>273</v>
      </c>
      <c r="D253" s="16">
        <v>4011</v>
      </c>
      <c r="E253" s="16">
        <v>67</v>
      </c>
      <c r="F253" s="17">
        <v>1.2399999999956801</v>
      </c>
      <c r="G253" s="32">
        <v>32.06</v>
      </c>
      <c r="H253" s="32">
        <v>6.8000000000000005E-2</v>
      </c>
      <c r="I253" s="32">
        <v>32</v>
      </c>
      <c r="J253" s="33">
        <v>0.02</v>
      </c>
      <c r="K253" s="17">
        <v>32.116666666666603</v>
      </c>
      <c r="L253" s="17">
        <v>1.9999999949504799E-2</v>
      </c>
      <c r="M253" s="16">
        <v>67</v>
      </c>
      <c r="N253" s="17">
        <v>0.13999999993075102</v>
      </c>
      <c r="O253" s="17">
        <v>32.116666666666603</v>
      </c>
      <c r="P253" s="17">
        <v>9.9999999747524201E-3</v>
      </c>
      <c r="Q253" s="16">
        <v>67</v>
      </c>
      <c r="R253" s="17">
        <v>9.000000005698891E-2</v>
      </c>
      <c r="S253" s="17">
        <v>32.116666666666603</v>
      </c>
      <c r="T253" s="17">
        <v>0.90000000000145508</v>
      </c>
      <c r="U253" s="16">
        <v>67</v>
      </c>
      <c r="V253" s="17">
        <v>33.490000000142501</v>
      </c>
      <c r="W253" s="2">
        <f t="shared" si="6"/>
        <v>67</v>
      </c>
      <c r="X253" s="31">
        <f t="shared" si="7"/>
        <v>67</v>
      </c>
    </row>
    <row r="254" spans="1:24">
      <c r="A254" t="s">
        <v>271</v>
      </c>
      <c r="B254" s="16">
        <v>250</v>
      </c>
      <c r="C254" s="16">
        <v>273</v>
      </c>
      <c r="D254" s="16">
        <v>4019</v>
      </c>
      <c r="E254" s="16">
        <v>65</v>
      </c>
      <c r="F254" s="17">
        <v>1.8099999999776601</v>
      </c>
      <c r="G254" s="32">
        <v>32.01</v>
      </c>
      <c r="H254" s="32">
        <v>0.06</v>
      </c>
      <c r="I254" s="32">
        <v>31.8</v>
      </c>
      <c r="J254" s="33">
        <v>1.2E-2</v>
      </c>
      <c r="K254" s="17">
        <v>32.066666666666599</v>
      </c>
      <c r="L254" s="17">
        <v>2.9999999924257201E-2</v>
      </c>
      <c r="M254" s="16">
        <v>65</v>
      </c>
      <c r="N254" s="17">
        <v>0.31000000006997597</v>
      </c>
      <c r="O254" s="17">
        <v>32.066666666666599</v>
      </c>
      <c r="P254" s="17">
        <v>9.9999999747524201E-3</v>
      </c>
      <c r="Q254" s="16">
        <v>64</v>
      </c>
      <c r="R254" s="17">
        <v>0.15999999988025501</v>
      </c>
      <c r="S254" s="17">
        <v>32.066666666666599</v>
      </c>
      <c r="T254" s="17">
        <v>0.69999999993797202</v>
      </c>
      <c r="U254" s="16">
        <v>65</v>
      </c>
      <c r="V254" s="17">
        <v>39.089999999930498</v>
      </c>
      <c r="W254" s="2">
        <f t="shared" si="6"/>
        <v>65</v>
      </c>
      <c r="X254" s="31">
        <f t="shared" si="7"/>
        <v>65</v>
      </c>
    </row>
    <row r="255" spans="1:24">
      <c r="A255" t="s">
        <v>272</v>
      </c>
      <c r="B255" s="16">
        <v>250</v>
      </c>
      <c r="C255" s="16">
        <v>273</v>
      </c>
      <c r="D255" s="16">
        <v>4027</v>
      </c>
      <c r="E255" s="16">
        <v>66</v>
      </c>
      <c r="F255" s="17">
        <v>7.4900000001321096</v>
      </c>
      <c r="G255" s="32">
        <v>31.49</v>
      </c>
      <c r="H255" s="32">
        <v>0.06</v>
      </c>
      <c r="I255" s="32">
        <v>31.25</v>
      </c>
      <c r="J255" s="33">
        <v>1.2E-2</v>
      </c>
      <c r="K255" s="17">
        <v>31.5288</v>
      </c>
      <c r="L255" s="17">
        <v>3.0000000208474299E-2</v>
      </c>
      <c r="M255" s="16">
        <v>66</v>
      </c>
      <c r="N255" s="17">
        <v>0.83999999986872298</v>
      </c>
      <c r="O255" s="17">
        <v>31.5</v>
      </c>
      <c r="P255" s="17">
        <v>1.9999999949504799E-2</v>
      </c>
      <c r="Q255" s="16">
        <v>65</v>
      </c>
      <c r="R255" s="17">
        <v>0.13999999993075102</v>
      </c>
      <c r="S255" s="17">
        <v>31.55</v>
      </c>
      <c r="T255" s="17">
        <v>0.92999999992571203</v>
      </c>
      <c r="U255" s="16">
        <v>66</v>
      </c>
      <c r="V255" s="17">
        <v>145.490000000165</v>
      </c>
      <c r="W255" s="2">
        <f t="shared" si="6"/>
        <v>66</v>
      </c>
      <c r="X255" s="31">
        <f t="shared" si="7"/>
        <v>66</v>
      </c>
    </row>
    <row r="256" spans="1:24">
      <c r="A256" t="s">
        <v>273</v>
      </c>
      <c r="B256" s="16">
        <v>250</v>
      </c>
      <c r="C256" s="16">
        <v>273</v>
      </c>
      <c r="D256" s="16">
        <v>4035</v>
      </c>
      <c r="E256" s="16">
        <v>66</v>
      </c>
      <c r="F256" s="17">
        <v>1.5899999999646701</v>
      </c>
      <c r="G256" s="32">
        <v>31.12</v>
      </c>
      <c r="H256" s="32">
        <v>0.06</v>
      </c>
      <c r="I256" s="32">
        <v>31.05</v>
      </c>
      <c r="J256" s="33">
        <v>8.0000000000000002E-3</v>
      </c>
      <c r="K256" s="17">
        <v>31.148285714285699</v>
      </c>
      <c r="L256" s="17">
        <v>1.9999999949504799E-2</v>
      </c>
      <c r="M256" s="16">
        <v>66</v>
      </c>
      <c r="N256" s="17">
        <v>0.22999999998774001</v>
      </c>
      <c r="O256" s="17">
        <v>31.1142857142857</v>
      </c>
      <c r="P256" s="17">
        <v>2.0000000233721903E-2</v>
      </c>
      <c r="Q256" s="16">
        <v>66</v>
      </c>
      <c r="R256" s="17">
        <v>0.27999999986150204</v>
      </c>
      <c r="S256" s="17">
        <v>31.1642857142857</v>
      </c>
      <c r="T256" s="17">
        <v>1.7700000000786502</v>
      </c>
      <c r="U256" s="16">
        <v>66</v>
      </c>
      <c r="V256" s="17">
        <v>109.94999999979801</v>
      </c>
      <c r="W256" s="2">
        <f t="shared" si="6"/>
        <v>66</v>
      </c>
      <c r="X256" s="31">
        <f t="shared" si="7"/>
        <v>66</v>
      </c>
    </row>
    <row r="257" spans="1:24">
      <c r="A257" t="s">
        <v>274</v>
      </c>
      <c r="B257" s="16">
        <v>250</v>
      </c>
      <c r="C257" s="16">
        <v>273</v>
      </c>
      <c r="D257" s="16">
        <v>4043</v>
      </c>
      <c r="E257" s="16">
        <v>66</v>
      </c>
      <c r="F257" s="17">
        <v>0.97000000010893905</v>
      </c>
      <c r="G257" s="32">
        <v>31.52</v>
      </c>
      <c r="H257" s="32">
        <v>0.06</v>
      </c>
      <c r="I257" s="32">
        <v>31.48</v>
      </c>
      <c r="J257" s="33">
        <v>1.6E-2</v>
      </c>
      <c r="K257" s="17">
        <v>31.533267476344001</v>
      </c>
      <c r="L257" s="17">
        <v>1.9999999949504799E-2</v>
      </c>
      <c r="M257" s="16">
        <v>66</v>
      </c>
      <c r="N257" s="17">
        <v>0.21000000003823499</v>
      </c>
      <c r="O257" s="17">
        <v>31.466666666666601</v>
      </c>
      <c r="P257" s="17">
        <v>1.9999999949504799E-2</v>
      </c>
      <c r="Q257" s="16">
        <v>65</v>
      </c>
      <c r="R257" s="17">
        <v>0.10000000003174099</v>
      </c>
      <c r="S257" s="17">
        <v>31.566666666666599</v>
      </c>
      <c r="T257" s="17">
        <v>0.97000000010893905</v>
      </c>
      <c r="U257" s="16">
        <v>66</v>
      </c>
      <c r="V257" s="17">
        <v>51.899999999989099</v>
      </c>
      <c r="W257" s="2">
        <f t="shared" si="6"/>
        <v>66</v>
      </c>
      <c r="X257" s="31">
        <f t="shared" si="7"/>
        <v>66</v>
      </c>
    </row>
    <row r="258" spans="1:24">
      <c r="A258" t="s">
        <v>275</v>
      </c>
      <c r="B258" s="16">
        <v>250</v>
      </c>
      <c r="C258" s="16">
        <v>297</v>
      </c>
      <c r="D258" s="16">
        <v>4051</v>
      </c>
      <c r="E258" s="16">
        <v>51</v>
      </c>
      <c r="F258" s="17">
        <v>91.500000000053205</v>
      </c>
      <c r="G258" s="32">
        <v>23.32</v>
      </c>
      <c r="H258" s="32">
        <v>6.8000000000000005E-2</v>
      </c>
      <c r="I258" s="32">
        <v>22.7</v>
      </c>
      <c r="J258" s="33">
        <v>1.2E-2</v>
      </c>
      <c r="K258" s="17">
        <v>23.308133069914</v>
      </c>
      <c r="L258" s="17">
        <v>6.0000000132731594E-2</v>
      </c>
      <c r="M258" s="16">
        <v>51</v>
      </c>
      <c r="N258" s="17">
        <v>12.879999999881798</v>
      </c>
      <c r="O258" s="17">
        <v>23.288095238095199</v>
      </c>
      <c r="P258" s="17">
        <v>1.9999999949504799E-2</v>
      </c>
      <c r="Q258" s="16">
        <v>51</v>
      </c>
      <c r="R258" s="17">
        <v>0.59999999990623099</v>
      </c>
      <c r="S258" s="17">
        <v>23.345238095237999</v>
      </c>
      <c r="T258" s="17">
        <v>3.0200000000490901</v>
      </c>
      <c r="U258" s="16">
        <v>52</v>
      </c>
      <c r="V258" s="17">
        <v>3600.66999999986</v>
      </c>
      <c r="W258" s="2">
        <f t="shared" si="6"/>
        <v>51</v>
      </c>
      <c r="X258" s="31">
        <f t="shared" si="7"/>
        <v>51</v>
      </c>
    </row>
    <row r="259" spans="1:24">
      <c r="A259" t="s">
        <v>276</v>
      </c>
      <c r="B259" s="16">
        <v>250</v>
      </c>
      <c r="C259" s="16">
        <v>297</v>
      </c>
      <c r="D259" s="16">
        <v>4059</v>
      </c>
      <c r="E259" s="16">
        <v>55</v>
      </c>
      <c r="F259" s="17">
        <v>26.5799999999671</v>
      </c>
      <c r="G259" s="32">
        <v>24.15</v>
      </c>
      <c r="H259" s="32">
        <v>6.8000000000000005E-2</v>
      </c>
      <c r="I259" s="32">
        <v>23.97</v>
      </c>
      <c r="J259" s="33">
        <v>1.6E-2</v>
      </c>
      <c r="K259" s="17">
        <v>24.191666666666599</v>
      </c>
      <c r="L259" s="17">
        <v>4.9999999873762101E-2</v>
      </c>
      <c r="M259" s="16">
        <v>55</v>
      </c>
      <c r="N259" s="17">
        <v>1.19000000012192</v>
      </c>
      <c r="O259" s="17">
        <v>24.191666666666599</v>
      </c>
      <c r="P259" s="17">
        <v>1.9999999949504799E-2</v>
      </c>
      <c r="Q259" s="16">
        <v>55</v>
      </c>
      <c r="R259" s="17">
        <v>0.72999999986222908</v>
      </c>
      <c r="S259" s="17">
        <v>24.191666666666599</v>
      </c>
      <c r="T259" s="17">
        <v>2.8000000000360998</v>
      </c>
      <c r="U259" s="16">
        <v>55</v>
      </c>
      <c r="V259" s="17">
        <v>1426.52999999995</v>
      </c>
      <c r="W259" s="2">
        <f t="shared" si="6"/>
        <v>55</v>
      </c>
      <c r="X259" s="31">
        <f t="shared" si="7"/>
        <v>55</v>
      </c>
    </row>
    <row r="260" spans="1:24">
      <c r="A260" t="s">
        <v>277</v>
      </c>
      <c r="B260" s="16">
        <v>250</v>
      </c>
      <c r="C260" s="16">
        <v>297</v>
      </c>
      <c r="D260" s="16">
        <v>4067</v>
      </c>
      <c r="E260" s="16">
        <v>51</v>
      </c>
      <c r="F260" s="17">
        <v>28.519999999900801</v>
      </c>
      <c r="G260" s="32">
        <v>23.54</v>
      </c>
      <c r="H260" s="32">
        <v>6.8000000000000005E-2</v>
      </c>
      <c r="I260" s="32">
        <v>23.13</v>
      </c>
      <c r="J260" s="33">
        <v>1.2E-2</v>
      </c>
      <c r="K260" s="17">
        <v>23.5642460815052</v>
      </c>
      <c r="L260" s="17">
        <v>8.0000000082236497E-2</v>
      </c>
      <c r="M260" s="16">
        <v>51</v>
      </c>
      <c r="N260" s="17">
        <v>1.6500000000974</v>
      </c>
      <c r="O260" s="17">
        <v>23.461904761904702</v>
      </c>
      <c r="P260" s="17">
        <v>2.0000000233721903E-2</v>
      </c>
      <c r="Q260" s="16">
        <v>51</v>
      </c>
      <c r="R260" s="17">
        <v>0.40999999981749996</v>
      </c>
      <c r="S260" s="17">
        <v>23.595238095238098</v>
      </c>
      <c r="T260" s="17">
        <v>8.3999999998241002</v>
      </c>
      <c r="U260" s="16">
        <v>51</v>
      </c>
      <c r="V260" s="17">
        <v>1436.9600000000498</v>
      </c>
      <c r="W260" s="2">
        <f t="shared" ref="W260:W323" si="8">IF(F260&gt;3599,"N.A.",E260)</f>
        <v>51</v>
      </c>
      <c r="X260" s="31">
        <f t="shared" ref="X260:X323" si="9">MAX(IF(H260&lt;3600,G260,0),IF(J260&lt;3600,I260,0), IF(L260&lt;3600,K260,0),IF(N260&lt;3600,M260,0),IF(P260&lt;3600,O260,0),IF(R260&lt;3600,Q260,0),IF(T260&lt;3600,S260,0),IF(V260&lt;3600,U260,0))</f>
        <v>51</v>
      </c>
    </row>
    <row r="261" spans="1:24">
      <c r="A261" t="s">
        <v>278</v>
      </c>
      <c r="B261" s="16">
        <v>250</v>
      </c>
      <c r="C261" s="16">
        <v>297</v>
      </c>
      <c r="D261" s="16">
        <v>4075</v>
      </c>
      <c r="E261" s="16">
        <v>55</v>
      </c>
      <c r="F261" s="17">
        <v>312.05999999997397</v>
      </c>
      <c r="G261" s="32">
        <v>23.83</v>
      </c>
      <c r="H261" s="32">
        <v>0.08</v>
      </c>
      <c r="I261" s="32">
        <v>23.29</v>
      </c>
      <c r="J261" s="33">
        <v>1.6E-2</v>
      </c>
      <c r="K261" s="17">
        <v>23.8625454197743</v>
      </c>
      <c r="L261" s="17">
        <v>6.0000000132731594E-2</v>
      </c>
      <c r="M261" s="16">
        <v>55</v>
      </c>
      <c r="N261" s="17">
        <v>4.6399999999380199</v>
      </c>
      <c r="O261" s="17">
        <v>23.830952380952301</v>
      </c>
      <c r="P261" s="17">
        <v>1.9999999949504799E-2</v>
      </c>
      <c r="Q261" s="16">
        <v>55</v>
      </c>
      <c r="R261" s="17">
        <v>2.6600000001053501</v>
      </c>
      <c r="S261" s="17">
        <v>23.8642857142857</v>
      </c>
      <c r="T261" s="17">
        <v>0.91999999995096005</v>
      </c>
      <c r="U261" s="16">
        <v>56</v>
      </c>
      <c r="V261" s="17">
        <v>3600.6000000000399</v>
      </c>
      <c r="W261" s="2">
        <f t="shared" si="8"/>
        <v>55</v>
      </c>
      <c r="X261" s="31">
        <f t="shared" si="9"/>
        <v>55</v>
      </c>
    </row>
    <row r="262" spans="1:24">
      <c r="A262" t="s">
        <v>279</v>
      </c>
      <c r="B262" s="16">
        <v>250</v>
      </c>
      <c r="C262" s="16">
        <v>297</v>
      </c>
      <c r="D262" s="16">
        <v>4083</v>
      </c>
      <c r="E262" s="16">
        <v>53</v>
      </c>
      <c r="F262" s="17">
        <v>317.85999999982499</v>
      </c>
      <c r="G262" s="32">
        <v>24.04</v>
      </c>
      <c r="H262" s="32">
        <v>6.8000000000000005E-2</v>
      </c>
      <c r="I262" s="32">
        <v>23.58</v>
      </c>
      <c r="J262" s="33">
        <v>1.6E-2</v>
      </c>
      <c r="K262" s="17">
        <v>24.0817269076305</v>
      </c>
      <c r="L262" s="17">
        <v>6.9999999823266892E-2</v>
      </c>
      <c r="M262" s="16">
        <v>53</v>
      </c>
      <c r="N262" s="17">
        <v>7.7199999998356299</v>
      </c>
      <c r="O262" s="17">
        <v>24.033333333333299</v>
      </c>
      <c r="P262" s="17">
        <v>1.9999999949504799E-2</v>
      </c>
      <c r="Q262" s="16">
        <v>52</v>
      </c>
      <c r="R262" s="17">
        <v>0.71999999988747709</v>
      </c>
      <c r="S262" s="17">
        <v>24.0833333333333</v>
      </c>
      <c r="T262" s="17">
        <v>8.9099999999575594</v>
      </c>
      <c r="U262" s="16">
        <v>53</v>
      </c>
      <c r="V262" s="17">
        <v>3600.6900000000901</v>
      </c>
      <c r="W262" s="2">
        <f t="shared" si="8"/>
        <v>53</v>
      </c>
      <c r="X262" s="31">
        <f t="shared" si="9"/>
        <v>53</v>
      </c>
    </row>
    <row r="263" spans="1:24">
      <c r="A263" t="s">
        <v>280</v>
      </c>
      <c r="B263" s="16">
        <v>250</v>
      </c>
      <c r="C263" s="16">
        <v>321</v>
      </c>
      <c r="D263" s="16">
        <v>4091</v>
      </c>
      <c r="E263" s="16">
        <v>44</v>
      </c>
      <c r="F263" s="17">
        <v>19.9800000001459</v>
      </c>
      <c r="G263" s="32">
        <v>19.809999999999999</v>
      </c>
      <c r="H263" s="32">
        <v>7.1999999999999995E-2</v>
      </c>
      <c r="I263" s="32">
        <v>19.29</v>
      </c>
      <c r="J263" s="33">
        <v>2.4E-2</v>
      </c>
      <c r="K263" s="17">
        <v>19.845238095237999</v>
      </c>
      <c r="L263" s="17">
        <v>9.000000005698891E-2</v>
      </c>
      <c r="M263" s="16">
        <v>44</v>
      </c>
      <c r="N263" s="17">
        <v>1.43999999977495</v>
      </c>
      <c r="O263" s="17">
        <v>19.845238095237999</v>
      </c>
      <c r="P263" s="17">
        <v>4.0000000183226803E-2</v>
      </c>
      <c r="Q263" s="16">
        <v>44</v>
      </c>
      <c r="R263" s="17">
        <v>0.37999999989324296</v>
      </c>
      <c r="S263" s="17">
        <v>19.845238095237999</v>
      </c>
      <c r="T263" s="17">
        <v>3.1100000001060804</v>
      </c>
      <c r="U263" s="16">
        <v>45</v>
      </c>
      <c r="V263" s="17">
        <v>3601.1799999999898</v>
      </c>
      <c r="W263" s="2">
        <f t="shared" si="8"/>
        <v>44</v>
      </c>
      <c r="X263" s="31">
        <f t="shared" si="9"/>
        <v>44</v>
      </c>
    </row>
    <row r="264" spans="1:24">
      <c r="A264" t="s">
        <v>281</v>
      </c>
      <c r="B264" s="16">
        <v>250</v>
      </c>
      <c r="C264" s="16">
        <v>321</v>
      </c>
      <c r="D264" s="16">
        <v>4099</v>
      </c>
      <c r="E264" s="16">
        <v>43</v>
      </c>
      <c r="F264" s="17">
        <v>212.41000000003299</v>
      </c>
      <c r="G264" s="32">
        <v>19.45</v>
      </c>
      <c r="H264" s="32">
        <v>6.8000000000000005E-2</v>
      </c>
      <c r="I264" s="32">
        <v>19.100000000000001</v>
      </c>
      <c r="J264" s="33">
        <v>0.02</v>
      </c>
      <c r="K264" s="17">
        <v>19.348049340218001</v>
      </c>
      <c r="L264" s="17">
        <v>9.000000005698891E-2</v>
      </c>
      <c r="M264" s="16">
        <v>43</v>
      </c>
      <c r="N264" s="17">
        <v>5.5600000001731997</v>
      </c>
      <c r="O264" s="17">
        <v>19.345238095237999</v>
      </c>
      <c r="P264" s="17">
        <v>3.9999999899009701E-2</v>
      </c>
      <c r="Q264" s="16">
        <v>43</v>
      </c>
      <c r="R264" s="17">
        <v>2.8000000000360998</v>
      </c>
      <c r="S264" s="17">
        <v>19.488095238095202</v>
      </c>
      <c r="T264" s="17">
        <v>12.869999999907101</v>
      </c>
      <c r="U264" s="16">
        <v>43</v>
      </c>
      <c r="V264" s="17">
        <v>3600.8499999999799</v>
      </c>
      <c r="W264" s="2">
        <f t="shared" si="8"/>
        <v>43</v>
      </c>
      <c r="X264" s="31">
        <f t="shared" si="9"/>
        <v>43</v>
      </c>
    </row>
    <row r="265" spans="1:24">
      <c r="A265" t="s">
        <v>282</v>
      </c>
      <c r="B265" s="16">
        <v>250</v>
      </c>
      <c r="C265" s="16">
        <v>321</v>
      </c>
      <c r="D265" s="16">
        <v>4107</v>
      </c>
      <c r="E265" s="16">
        <v>43</v>
      </c>
      <c r="F265" s="17">
        <v>126.480000000128</v>
      </c>
      <c r="G265" s="32">
        <v>18.21</v>
      </c>
      <c r="H265" s="32">
        <v>7.5999999999999998E-2</v>
      </c>
      <c r="I265" s="32">
        <v>17.89</v>
      </c>
      <c r="J265" s="33">
        <v>1.6E-2</v>
      </c>
      <c r="K265" s="17">
        <v>18.1079128503089</v>
      </c>
      <c r="L265" s="17">
        <v>0.13999999993075102</v>
      </c>
      <c r="M265" s="16">
        <v>43</v>
      </c>
      <c r="N265" s="17">
        <v>7.1500000001378696</v>
      </c>
      <c r="O265" s="17">
        <v>18.076190476190401</v>
      </c>
      <c r="P265" s="17">
        <v>4.0000000183226803E-2</v>
      </c>
      <c r="Q265" s="16">
        <v>42</v>
      </c>
      <c r="R265" s="17">
        <v>0.96000000013418607</v>
      </c>
      <c r="S265" s="17">
        <v>18.233333333333299</v>
      </c>
      <c r="T265" s="17">
        <v>3.3099999998853398</v>
      </c>
      <c r="U265" s="16">
        <v>44</v>
      </c>
      <c r="V265" s="17">
        <v>3601.0399999997799</v>
      </c>
      <c r="W265" s="2">
        <f t="shared" si="8"/>
        <v>43</v>
      </c>
      <c r="X265" s="31">
        <f t="shared" si="9"/>
        <v>43</v>
      </c>
    </row>
    <row r="266" spans="1:24">
      <c r="A266" t="s">
        <v>283</v>
      </c>
      <c r="B266" s="16">
        <v>250</v>
      </c>
      <c r="C266" s="16">
        <v>321</v>
      </c>
      <c r="D266" s="16">
        <v>4115</v>
      </c>
      <c r="E266" s="16">
        <v>43</v>
      </c>
      <c r="F266" s="17">
        <v>76.070000000072397</v>
      </c>
      <c r="G266" s="32">
        <v>19.29</v>
      </c>
      <c r="H266" s="32">
        <v>8.7999999999999995E-2</v>
      </c>
      <c r="I266" s="32">
        <v>18.670000000000002</v>
      </c>
      <c r="J266" s="33">
        <v>1.6E-2</v>
      </c>
      <c r="K266" s="17">
        <v>19.320238095238</v>
      </c>
      <c r="L266" s="17">
        <v>9.000000005698891E-2</v>
      </c>
      <c r="M266" s="16">
        <v>43</v>
      </c>
      <c r="N266" s="17">
        <v>3.2600000000115799</v>
      </c>
      <c r="O266" s="17">
        <v>19.320238095238</v>
      </c>
      <c r="P266" s="17">
        <v>3.9999999899009701E-2</v>
      </c>
      <c r="Q266" s="16">
        <v>43</v>
      </c>
      <c r="R266" s="17">
        <v>0.35999999994373799</v>
      </c>
      <c r="S266" s="17">
        <v>19.320238095238</v>
      </c>
      <c r="T266" s="17">
        <v>2.6499999998463797</v>
      </c>
      <c r="U266" s="16">
        <v>45</v>
      </c>
      <c r="V266" s="17">
        <v>3600.8599999999501</v>
      </c>
      <c r="W266" s="2">
        <f t="shared" si="8"/>
        <v>43</v>
      </c>
      <c r="X266" s="31">
        <f t="shared" si="9"/>
        <v>43</v>
      </c>
    </row>
    <row r="267" spans="1:24" ht="15" thickBot="1">
      <c r="A267" t="s">
        <v>284</v>
      </c>
      <c r="B267" s="16">
        <v>250</v>
      </c>
      <c r="C267" s="16">
        <v>321</v>
      </c>
      <c r="D267" s="16">
        <v>4123</v>
      </c>
      <c r="E267" s="16">
        <v>44</v>
      </c>
      <c r="F267" s="17">
        <v>33.770000000004003</v>
      </c>
      <c r="G267" s="32">
        <v>20.350000000000001</v>
      </c>
      <c r="H267" s="32">
        <v>7.5999999999999998E-2</v>
      </c>
      <c r="I267" s="32">
        <v>19.55</v>
      </c>
      <c r="J267" s="33">
        <v>1.6E-2</v>
      </c>
      <c r="K267" s="17">
        <v>20.249227782547599</v>
      </c>
      <c r="L267" s="17">
        <v>0.110000000006493</v>
      </c>
      <c r="M267" s="16">
        <v>44</v>
      </c>
      <c r="N267" s="17">
        <v>0.88000000005195012</v>
      </c>
      <c r="O267" s="17">
        <v>20.230952380952299</v>
      </c>
      <c r="P267" s="17">
        <v>5.99999998485145E-2</v>
      </c>
      <c r="Q267" s="16">
        <v>44</v>
      </c>
      <c r="R267" s="17">
        <v>1.5200000001414</v>
      </c>
      <c r="S267" s="17">
        <v>20.397619047618999</v>
      </c>
      <c r="T267" s="17">
        <v>5.5000000000404707</v>
      </c>
      <c r="U267" s="16">
        <v>44</v>
      </c>
      <c r="V267" s="17">
        <v>1058.3900000000301</v>
      </c>
      <c r="W267" s="2">
        <f t="shared" si="8"/>
        <v>44</v>
      </c>
      <c r="X267" s="31">
        <f t="shared" si="9"/>
        <v>44</v>
      </c>
    </row>
    <row r="268" spans="1:24" s="19" customFormat="1" ht="15" thickBot="1">
      <c r="A268" t="s">
        <v>285</v>
      </c>
      <c r="B268" s="16">
        <v>250</v>
      </c>
      <c r="C268" s="16">
        <v>345</v>
      </c>
      <c r="D268" s="16">
        <v>4131</v>
      </c>
      <c r="E268" s="16">
        <v>32</v>
      </c>
      <c r="F268" s="17">
        <v>3600.4800000000596</v>
      </c>
      <c r="G268" s="32">
        <v>13.16</v>
      </c>
      <c r="H268" s="32">
        <v>9.6000000000000002E-2</v>
      </c>
      <c r="I268" s="32">
        <v>12.67</v>
      </c>
      <c r="J268" s="33">
        <v>0.02</v>
      </c>
      <c r="K268" s="17">
        <v>13.233333333333301</v>
      </c>
      <c r="L268" s="17">
        <v>0.18000000011397699</v>
      </c>
      <c r="M268" s="16">
        <v>31</v>
      </c>
      <c r="N268" s="17">
        <v>15.659999999968401</v>
      </c>
      <c r="O268" s="17">
        <v>13.233333333333301</v>
      </c>
      <c r="P268" s="17">
        <v>9.000000005698891E-2</v>
      </c>
      <c r="Q268" s="16">
        <v>31</v>
      </c>
      <c r="R268" s="17">
        <v>6.8300000000931504</v>
      </c>
      <c r="S268" s="17">
        <v>13.233333333333301</v>
      </c>
      <c r="T268" s="17">
        <v>28.360000000020499</v>
      </c>
      <c r="U268" s="16">
        <v>32</v>
      </c>
      <c r="V268" s="17">
        <v>3601.0899999999401</v>
      </c>
      <c r="W268" s="2" t="str">
        <f t="shared" si="8"/>
        <v>N.A.</v>
      </c>
      <c r="X268" s="31">
        <f t="shared" si="9"/>
        <v>31</v>
      </c>
    </row>
    <row r="269" spans="1:24">
      <c r="A269" t="s">
        <v>286</v>
      </c>
      <c r="B269" s="16">
        <v>250</v>
      </c>
      <c r="C269" s="16">
        <v>345</v>
      </c>
      <c r="D269" s="16">
        <v>4139</v>
      </c>
      <c r="E269" s="16">
        <v>37</v>
      </c>
      <c r="F269" s="17">
        <v>117.599999999811</v>
      </c>
      <c r="G269" s="32">
        <v>15.84</v>
      </c>
      <c r="H269" s="32">
        <v>7.5999999999999998E-2</v>
      </c>
      <c r="I269" s="32">
        <v>15.19</v>
      </c>
      <c r="J269" s="33">
        <v>2.8000000000000001E-2</v>
      </c>
      <c r="K269" s="17">
        <v>15.8577413458001</v>
      </c>
      <c r="L269" s="17">
        <v>0.19000000008873</v>
      </c>
      <c r="M269" s="16">
        <v>37</v>
      </c>
      <c r="N269" s="17">
        <v>3.8200000000188004</v>
      </c>
      <c r="O269" s="17">
        <v>15.8464285714285</v>
      </c>
      <c r="P269" s="17">
        <v>8.0000000082236497E-2</v>
      </c>
      <c r="Q269" s="16">
        <v>36</v>
      </c>
      <c r="R269" s="17">
        <v>0.84999999984347596</v>
      </c>
      <c r="S269" s="17">
        <v>15.870238095237999</v>
      </c>
      <c r="T269" s="17">
        <v>5.9400000000664397</v>
      </c>
      <c r="U269" s="16">
        <v>37</v>
      </c>
      <c r="V269" s="17">
        <v>3601.4800000000901</v>
      </c>
      <c r="W269" s="2">
        <f t="shared" si="8"/>
        <v>37</v>
      </c>
      <c r="X269" s="31">
        <f t="shared" si="9"/>
        <v>37</v>
      </c>
    </row>
    <row r="270" spans="1:24" ht="15" thickBot="1">
      <c r="A270" t="s">
        <v>287</v>
      </c>
      <c r="B270" s="16">
        <v>250</v>
      </c>
      <c r="C270" s="16">
        <v>345</v>
      </c>
      <c r="D270" s="16">
        <v>4147</v>
      </c>
      <c r="E270" s="16">
        <v>36</v>
      </c>
      <c r="F270" s="17">
        <v>215.900000000033</v>
      </c>
      <c r="G270" s="32">
        <v>15.23</v>
      </c>
      <c r="H270" s="32">
        <v>9.1999999999999998E-2</v>
      </c>
      <c r="I270" s="32">
        <v>14.25</v>
      </c>
      <c r="J270" s="33">
        <v>1.6E-2</v>
      </c>
      <c r="K270" s="17">
        <v>15.270238095238</v>
      </c>
      <c r="L270" s="17">
        <v>0.149999999905503</v>
      </c>
      <c r="M270" s="16">
        <v>36</v>
      </c>
      <c r="N270" s="17">
        <v>4.5599999998557896</v>
      </c>
      <c r="O270" s="17">
        <v>15.270238095238</v>
      </c>
      <c r="P270" s="17">
        <v>4.0000000183226803E-2</v>
      </c>
      <c r="Q270" s="16">
        <v>36</v>
      </c>
      <c r="R270" s="17">
        <v>3.6200000002395401</v>
      </c>
      <c r="S270" s="17">
        <v>15.270238095238</v>
      </c>
      <c r="T270" s="17">
        <v>7.7499999997598898</v>
      </c>
      <c r="U270" s="16">
        <v>37</v>
      </c>
      <c r="V270" s="17">
        <v>3600.9599999999796</v>
      </c>
      <c r="W270" s="2">
        <f t="shared" si="8"/>
        <v>36</v>
      </c>
      <c r="X270" s="31">
        <f t="shared" si="9"/>
        <v>36</v>
      </c>
    </row>
    <row r="271" spans="1:24" s="19" customFormat="1" ht="15" thickBot="1">
      <c r="A271" t="s">
        <v>288</v>
      </c>
      <c r="B271" s="16">
        <v>250</v>
      </c>
      <c r="C271" s="16">
        <v>345</v>
      </c>
      <c r="D271" s="16">
        <v>4155</v>
      </c>
      <c r="E271" s="16">
        <v>34</v>
      </c>
      <c r="F271" s="17">
        <v>3600.6700000001501</v>
      </c>
      <c r="G271" s="32">
        <v>14.34</v>
      </c>
      <c r="H271" s="32">
        <v>0.08</v>
      </c>
      <c r="I271" s="32">
        <v>13.4</v>
      </c>
      <c r="J271" s="33">
        <v>2.8000000000000001E-2</v>
      </c>
      <c r="K271" s="17">
        <v>14.324590990690799</v>
      </c>
      <c r="L271" s="17">
        <v>0.170000000139225</v>
      </c>
      <c r="M271" s="16">
        <v>33</v>
      </c>
      <c r="N271" s="17">
        <v>63.250000000039101</v>
      </c>
      <c r="O271" s="17">
        <v>14.314285714285701</v>
      </c>
      <c r="P271" s="17">
        <v>0.10000000003174099</v>
      </c>
      <c r="Q271" s="16">
        <v>32</v>
      </c>
      <c r="R271" s="17">
        <v>7.7799999999683598</v>
      </c>
      <c r="S271" s="17">
        <v>14.371428571428501</v>
      </c>
      <c r="T271" s="17">
        <v>6.7899999999099201</v>
      </c>
      <c r="U271" s="16">
        <v>42</v>
      </c>
      <c r="V271" s="17">
        <v>3601.3600000001102</v>
      </c>
      <c r="W271" s="2" t="str">
        <f t="shared" si="8"/>
        <v>N.A.</v>
      </c>
      <c r="X271" s="31">
        <f t="shared" si="9"/>
        <v>33</v>
      </c>
    </row>
    <row r="272" spans="1:24">
      <c r="A272" t="s">
        <v>289</v>
      </c>
      <c r="B272" s="16">
        <v>250</v>
      </c>
      <c r="C272" s="16">
        <v>345</v>
      </c>
      <c r="D272" s="16">
        <v>4163</v>
      </c>
      <c r="E272" s="16">
        <v>35</v>
      </c>
      <c r="F272" s="17">
        <v>29.150000000015499</v>
      </c>
      <c r="G272" s="32">
        <v>15.2</v>
      </c>
      <c r="H272" s="32">
        <v>8.4000000000000005E-2</v>
      </c>
      <c r="I272" s="32">
        <v>14.56</v>
      </c>
      <c r="J272" s="33">
        <v>1.6E-2</v>
      </c>
      <c r="K272" s="17">
        <v>15.229761904761901</v>
      </c>
      <c r="L272" s="17">
        <v>0.16999999985500802</v>
      </c>
      <c r="M272" s="16">
        <v>35</v>
      </c>
      <c r="N272" s="17">
        <v>1.7800000000534002</v>
      </c>
      <c r="O272" s="17">
        <v>15.229761904761901</v>
      </c>
      <c r="P272" s="17">
        <v>4.9999999873762101E-2</v>
      </c>
      <c r="Q272" s="16">
        <v>35</v>
      </c>
      <c r="R272" s="17">
        <v>0.530000000082964</v>
      </c>
      <c r="S272" s="17">
        <v>15.229761904761901</v>
      </c>
      <c r="T272" s="17">
        <v>22.209999999915901</v>
      </c>
      <c r="U272" s="16">
        <v>35</v>
      </c>
      <c r="V272" s="17">
        <v>460.02000000015602</v>
      </c>
      <c r="W272" s="2">
        <f t="shared" si="8"/>
        <v>35</v>
      </c>
      <c r="X272" s="31">
        <f t="shared" si="9"/>
        <v>35</v>
      </c>
    </row>
    <row r="273" spans="1:24">
      <c r="A273" t="s">
        <v>290</v>
      </c>
      <c r="B273" s="16">
        <v>250</v>
      </c>
      <c r="C273" s="16">
        <v>369</v>
      </c>
      <c r="D273" s="16">
        <v>4171</v>
      </c>
      <c r="E273" s="16">
        <v>27</v>
      </c>
      <c r="F273" s="17">
        <v>420.67000000002901</v>
      </c>
      <c r="G273" s="32">
        <v>11.66</v>
      </c>
      <c r="H273" s="32">
        <v>8.4000000000000005E-2</v>
      </c>
      <c r="I273" s="32">
        <v>10.85</v>
      </c>
      <c r="J273" s="33">
        <v>2.4E-2</v>
      </c>
      <c r="K273" s="17">
        <v>11.6626932937082</v>
      </c>
      <c r="L273" s="17">
        <v>0.33999999999423297</v>
      </c>
      <c r="M273" s="16">
        <v>27</v>
      </c>
      <c r="N273" s="17">
        <v>13.869999999940299</v>
      </c>
      <c r="O273" s="17">
        <v>11.6380952380952</v>
      </c>
      <c r="P273" s="17">
        <v>7.0000000107484001E-2</v>
      </c>
      <c r="Q273" s="16">
        <v>27</v>
      </c>
      <c r="R273" s="17">
        <v>4.3999999999755302</v>
      </c>
      <c r="S273" s="17">
        <v>11.6714285714285</v>
      </c>
      <c r="T273" s="17">
        <v>36.259999999970198</v>
      </c>
      <c r="U273" s="16">
        <v>30</v>
      </c>
      <c r="V273" s="17">
        <v>3601.4000000000101</v>
      </c>
      <c r="W273" s="2">
        <f t="shared" si="8"/>
        <v>27</v>
      </c>
      <c r="X273" s="31">
        <f t="shared" si="9"/>
        <v>27</v>
      </c>
    </row>
    <row r="274" spans="1:24">
      <c r="A274" t="s">
        <v>291</v>
      </c>
      <c r="B274" s="16">
        <v>250</v>
      </c>
      <c r="C274" s="16">
        <v>369</v>
      </c>
      <c r="D274" s="16">
        <v>4179</v>
      </c>
      <c r="E274" s="16">
        <v>25</v>
      </c>
      <c r="F274" s="17">
        <v>1921.71999999999</v>
      </c>
      <c r="G274" s="32">
        <v>11.64</v>
      </c>
      <c r="H274" s="32">
        <v>0.08</v>
      </c>
      <c r="I274" s="32">
        <v>10.029999999999999</v>
      </c>
      <c r="J274" s="33">
        <v>1.6E-2</v>
      </c>
      <c r="K274" s="17">
        <v>11.6571428571428</v>
      </c>
      <c r="L274" s="17">
        <v>0.199999999779265</v>
      </c>
      <c r="M274" s="16">
        <v>25</v>
      </c>
      <c r="N274" s="17">
        <v>16.170000000101901</v>
      </c>
      <c r="O274" s="17">
        <v>11.6571428571428</v>
      </c>
      <c r="P274" s="17">
        <v>4.9999999873762101E-2</v>
      </c>
      <c r="Q274" s="16">
        <v>25</v>
      </c>
      <c r="R274" s="17">
        <v>3.1899999999041002</v>
      </c>
      <c r="S274" s="17">
        <v>11.6571428571428</v>
      </c>
      <c r="T274" s="17">
        <v>6.0099999998897102</v>
      </c>
      <c r="U274" s="16">
        <v>27</v>
      </c>
      <c r="V274" s="17">
        <v>3601.2800000000302</v>
      </c>
      <c r="W274" s="2">
        <f t="shared" si="8"/>
        <v>25</v>
      </c>
      <c r="X274" s="31">
        <f t="shared" si="9"/>
        <v>25</v>
      </c>
    </row>
    <row r="275" spans="1:24">
      <c r="A275" t="s">
        <v>292</v>
      </c>
      <c r="B275" s="16">
        <v>250</v>
      </c>
      <c r="C275" s="16">
        <v>369</v>
      </c>
      <c r="D275" s="16">
        <v>4187</v>
      </c>
      <c r="E275" s="16">
        <v>25</v>
      </c>
      <c r="F275" s="17">
        <v>523.66000000006306</v>
      </c>
      <c r="G275" s="32">
        <v>11.3</v>
      </c>
      <c r="H275" s="32">
        <v>8.4000000000000005E-2</v>
      </c>
      <c r="I275" s="32">
        <v>10.41</v>
      </c>
      <c r="J275" s="33">
        <v>2.4E-2</v>
      </c>
      <c r="K275" s="17">
        <v>11.320477146681901</v>
      </c>
      <c r="L275" s="17">
        <v>0.290000000120471</v>
      </c>
      <c r="M275" s="16">
        <v>25</v>
      </c>
      <c r="N275" s="17">
        <v>17.2399999999584</v>
      </c>
      <c r="O275" s="17">
        <v>11.2892857142857</v>
      </c>
      <c r="P275" s="17">
        <v>6.9999999823266892E-2</v>
      </c>
      <c r="Q275" s="16">
        <v>25</v>
      </c>
      <c r="R275" s="17">
        <v>3.1300000000555803</v>
      </c>
      <c r="S275" s="17">
        <v>11.322619047619</v>
      </c>
      <c r="T275" s="17">
        <v>13.179999999977099</v>
      </c>
      <c r="U275" s="16">
        <v>27</v>
      </c>
      <c r="V275" s="17">
        <v>3601.5199999999895</v>
      </c>
      <c r="W275" s="2">
        <f t="shared" si="8"/>
        <v>25</v>
      </c>
      <c r="X275" s="31">
        <f t="shared" si="9"/>
        <v>25</v>
      </c>
    </row>
    <row r="276" spans="1:24">
      <c r="A276" t="s">
        <v>293</v>
      </c>
      <c r="B276" s="16">
        <v>250</v>
      </c>
      <c r="C276" s="16">
        <v>369</v>
      </c>
      <c r="D276" s="16">
        <v>4195</v>
      </c>
      <c r="E276" s="16">
        <v>28</v>
      </c>
      <c r="F276" s="17">
        <v>120.009999999979</v>
      </c>
      <c r="G276" s="32">
        <v>12.31</v>
      </c>
      <c r="H276" s="32">
        <v>0.1</v>
      </c>
      <c r="I276" s="32">
        <v>11.19</v>
      </c>
      <c r="J276" s="33">
        <v>0.02</v>
      </c>
      <c r="K276" s="17">
        <v>12.3297619047619</v>
      </c>
      <c r="L276" s="17">
        <v>0.170000000139225</v>
      </c>
      <c r="M276" s="16">
        <v>28</v>
      </c>
      <c r="N276" s="17">
        <v>7.5599999999553802</v>
      </c>
      <c r="O276" s="17">
        <v>12.3297619047619</v>
      </c>
      <c r="P276" s="17">
        <v>5.0000000157979195E-2</v>
      </c>
      <c r="Q276" s="16">
        <v>28</v>
      </c>
      <c r="R276" s="17">
        <v>2.2000000001298701</v>
      </c>
      <c r="S276" s="17">
        <v>12.3297619047619</v>
      </c>
      <c r="T276" s="17">
        <v>4.6700000001464996</v>
      </c>
      <c r="U276" s="16">
        <v>28</v>
      </c>
      <c r="V276" s="17">
        <v>3601.2800000000302</v>
      </c>
      <c r="W276" s="2">
        <f t="shared" si="8"/>
        <v>28</v>
      </c>
      <c r="X276" s="31">
        <f t="shared" si="9"/>
        <v>28</v>
      </c>
    </row>
    <row r="277" spans="1:24">
      <c r="A277" t="s">
        <v>294</v>
      </c>
      <c r="B277" s="16">
        <v>250</v>
      </c>
      <c r="C277" s="16">
        <v>369</v>
      </c>
      <c r="D277" s="16">
        <v>4203</v>
      </c>
      <c r="E277" s="16">
        <v>26</v>
      </c>
      <c r="F277" s="17">
        <v>1552.79000000007</v>
      </c>
      <c r="G277" s="32">
        <v>10.47</v>
      </c>
      <c r="H277" s="32">
        <v>0.08</v>
      </c>
      <c r="I277" s="32">
        <v>9.81</v>
      </c>
      <c r="J277" s="33">
        <v>0.02</v>
      </c>
      <c r="K277" s="17">
        <v>10.5011904761904</v>
      </c>
      <c r="L277" s="17">
        <v>0.269999999886749</v>
      </c>
      <c r="M277" s="16">
        <v>26</v>
      </c>
      <c r="N277" s="17">
        <v>26.760000000081099</v>
      </c>
      <c r="O277" s="17">
        <v>10.5011904761904</v>
      </c>
      <c r="P277" s="17">
        <v>7.0000000107484001E-2</v>
      </c>
      <c r="Q277" s="16">
        <v>26</v>
      </c>
      <c r="R277" s="17">
        <v>5.6000000000722094</v>
      </c>
      <c r="S277" s="17">
        <v>10.5011904761904</v>
      </c>
      <c r="T277" s="17">
        <v>46.460000000081401</v>
      </c>
      <c r="U277" s="16">
        <v>27</v>
      </c>
      <c r="V277" s="17">
        <v>3601.3200000002098</v>
      </c>
      <c r="W277" s="2">
        <f t="shared" si="8"/>
        <v>26</v>
      </c>
      <c r="X277" s="31">
        <f t="shared" si="9"/>
        <v>26</v>
      </c>
    </row>
    <row r="278" spans="1:24">
      <c r="A278" t="s">
        <v>295</v>
      </c>
      <c r="B278" s="16">
        <v>300</v>
      </c>
      <c r="C278" s="16">
        <v>326</v>
      </c>
      <c r="D278" s="16">
        <v>4211</v>
      </c>
      <c r="E278" s="16">
        <v>81</v>
      </c>
      <c r="F278" s="17">
        <v>12.7499999999258</v>
      </c>
      <c r="G278" s="32">
        <v>39.22</v>
      </c>
      <c r="H278" s="32">
        <v>0.08</v>
      </c>
      <c r="I278" s="32">
        <v>39.1</v>
      </c>
      <c r="J278" s="33">
        <v>0.02</v>
      </c>
      <c r="K278" s="17">
        <v>39.258996730088697</v>
      </c>
      <c r="L278" s="17">
        <v>1.9999999949504799E-2</v>
      </c>
      <c r="M278" s="16">
        <v>81</v>
      </c>
      <c r="N278" s="17">
        <v>0.33999999999423297</v>
      </c>
      <c r="O278" s="17">
        <v>39.216666666666598</v>
      </c>
      <c r="P278" s="17">
        <v>1.9999999949504799E-2</v>
      </c>
      <c r="Q278" s="16">
        <v>81</v>
      </c>
      <c r="R278" s="17">
        <v>0.15999999988025501</v>
      </c>
      <c r="S278" s="17">
        <v>39.266666666666602</v>
      </c>
      <c r="T278" s="17">
        <v>3.4199999998918402</v>
      </c>
      <c r="U278" s="16">
        <v>81</v>
      </c>
      <c r="V278" s="17">
        <v>64.720000000022509</v>
      </c>
      <c r="W278" s="2">
        <f t="shared" si="8"/>
        <v>81</v>
      </c>
      <c r="X278" s="31">
        <f t="shared" si="9"/>
        <v>81</v>
      </c>
    </row>
    <row r="279" spans="1:24">
      <c r="A279" t="s">
        <v>296</v>
      </c>
      <c r="B279" s="16">
        <v>300</v>
      </c>
      <c r="C279" s="16">
        <v>326</v>
      </c>
      <c r="D279" s="16">
        <v>4219</v>
      </c>
      <c r="E279" s="16">
        <v>80</v>
      </c>
      <c r="F279" s="17">
        <v>3.18000000021356</v>
      </c>
      <c r="G279" s="32">
        <v>38.979999999999997</v>
      </c>
      <c r="H279" s="32">
        <v>7.1999999999999995E-2</v>
      </c>
      <c r="I279" s="32">
        <v>38.93</v>
      </c>
      <c r="J279" s="33">
        <v>2.4E-2</v>
      </c>
      <c r="K279" s="17">
        <v>39.0021739130434</v>
      </c>
      <c r="L279" s="17">
        <v>2.9999999924257201E-2</v>
      </c>
      <c r="M279" s="16">
        <v>80</v>
      </c>
      <c r="N279" s="17">
        <v>0.76000000007070401</v>
      </c>
      <c r="O279" s="17">
        <v>39</v>
      </c>
      <c r="P279" s="17">
        <v>1.9999999949504799E-2</v>
      </c>
      <c r="Q279" s="16">
        <v>80</v>
      </c>
      <c r="R279" s="17">
        <v>0.410000000101717</v>
      </c>
      <c r="S279" s="17">
        <v>39.049999999999997</v>
      </c>
      <c r="T279" s="17">
        <v>1.51000000016665</v>
      </c>
      <c r="U279" s="16">
        <v>80</v>
      </c>
      <c r="V279" s="17">
        <v>443.89000000023702</v>
      </c>
      <c r="W279" s="2">
        <f t="shared" si="8"/>
        <v>80</v>
      </c>
      <c r="X279" s="31">
        <f t="shared" si="9"/>
        <v>80</v>
      </c>
    </row>
    <row r="280" spans="1:24">
      <c r="A280" t="s">
        <v>297</v>
      </c>
      <c r="B280" s="16">
        <v>300</v>
      </c>
      <c r="C280" s="16">
        <v>326</v>
      </c>
      <c r="D280" s="16">
        <v>4227</v>
      </c>
      <c r="E280" s="16">
        <v>81</v>
      </c>
      <c r="F280" s="17">
        <v>11.399999999923601</v>
      </c>
      <c r="G280" s="32">
        <v>38.630000000000003</v>
      </c>
      <c r="H280" s="32">
        <v>0.08</v>
      </c>
      <c r="I280" s="32">
        <v>38.58</v>
      </c>
      <c r="J280" s="33">
        <v>0.02</v>
      </c>
      <c r="K280" s="17">
        <v>38.637848383500497</v>
      </c>
      <c r="L280" s="17">
        <v>2.0000000233721903E-2</v>
      </c>
      <c r="M280" s="16">
        <v>81</v>
      </c>
      <c r="N280" s="17">
        <v>0.60999999988098297</v>
      </c>
      <c r="O280" s="17">
        <v>38.633333333333297</v>
      </c>
      <c r="P280" s="17">
        <v>1.9999999949504799E-2</v>
      </c>
      <c r="Q280" s="16">
        <v>80</v>
      </c>
      <c r="R280" s="17">
        <v>8.9999999772771788E-2</v>
      </c>
      <c r="S280" s="17">
        <v>38.683333333333302</v>
      </c>
      <c r="T280" s="17">
        <v>3.04999999997335</v>
      </c>
      <c r="U280" s="16">
        <v>81</v>
      </c>
      <c r="V280" s="17">
        <v>431.740000000218</v>
      </c>
      <c r="W280" s="2">
        <f t="shared" si="8"/>
        <v>81</v>
      </c>
      <c r="X280" s="31">
        <f t="shared" si="9"/>
        <v>81</v>
      </c>
    </row>
    <row r="281" spans="1:24">
      <c r="A281" t="s">
        <v>298</v>
      </c>
      <c r="B281" s="16">
        <v>300</v>
      </c>
      <c r="C281" s="16">
        <v>326</v>
      </c>
      <c r="D281" s="16">
        <v>4235</v>
      </c>
      <c r="E281" s="16">
        <v>81</v>
      </c>
      <c r="F281" s="17">
        <v>10.320000000092399</v>
      </c>
      <c r="G281" s="32">
        <v>38.380000000000003</v>
      </c>
      <c r="H281" s="32">
        <v>7.1999999999999995E-2</v>
      </c>
      <c r="I281" s="32">
        <v>37.909999999999997</v>
      </c>
      <c r="J281" s="33">
        <v>2.4E-2</v>
      </c>
      <c r="K281" s="17">
        <v>38.447619047619</v>
      </c>
      <c r="L281" s="17">
        <v>2.9999999924257201E-2</v>
      </c>
      <c r="M281" s="16">
        <v>81</v>
      </c>
      <c r="N281" s="17">
        <v>0.46999999995023195</v>
      </c>
      <c r="O281" s="17">
        <v>38.447619047619</v>
      </c>
      <c r="P281" s="17">
        <v>1.9999999949504799E-2</v>
      </c>
      <c r="Q281" s="16">
        <v>80</v>
      </c>
      <c r="R281" s="17">
        <v>0.199999999779265</v>
      </c>
      <c r="S281" s="17">
        <v>38.447619047619</v>
      </c>
      <c r="T281" s="17">
        <v>0.86999999979298004</v>
      </c>
      <c r="U281" s="16">
        <v>81</v>
      </c>
      <c r="V281" s="17">
        <v>87.769999999807098</v>
      </c>
      <c r="W281" s="2">
        <f t="shared" si="8"/>
        <v>81</v>
      </c>
      <c r="X281" s="31">
        <f t="shared" si="9"/>
        <v>81</v>
      </c>
    </row>
    <row r="282" spans="1:24">
      <c r="A282" t="s">
        <v>299</v>
      </c>
      <c r="B282" s="16">
        <v>300</v>
      </c>
      <c r="C282" s="16">
        <v>326</v>
      </c>
      <c r="D282" s="16">
        <v>4243</v>
      </c>
      <c r="E282" s="16">
        <v>82</v>
      </c>
      <c r="F282" s="17">
        <v>12.240000000076598</v>
      </c>
      <c r="G282" s="32">
        <v>39.67</v>
      </c>
      <c r="H282" s="32">
        <v>7.5999999999999998E-2</v>
      </c>
      <c r="I282" s="32">
        <v>39.33</v>
      </c>
      <c r="J282" s="33">
        <v>0.02</v>
      </c>
      <c r="K282" s="17">
        <v>39.716666666666598</v>
      </c>
      <c r="L282" s="17">
        <v>9.9999999747524201E-3</v>
      </c>
      <c r="M282" s="16">
        <v>82</v>
      </c>
      <c r="N282" s="17">
        <v>1.06999999985646</v>
      </c>
      <c r="O282" s="17">
        <v>39.716666666666598</v>
      </c>
      <c r="P282" s="17">
        <v>9.9999999747524201E-3</v>
      </c>
      <c r="Q282" s="16">
        <v>81</v>
      </c>
      <c r="R282" s="17">
        <v>0.32000000004472801</v>
      </c>
      <c r="S282" s="17">
        <v>39.716666666666598</v>
      </c>
      <c r="T282" s="17">
        <v>0.73000000014644606</v>
      </c>
      <c r="U282" s="16">
        <v>82</v>
      </c>
      <c r="V282" s="17">
        <v>568.44000000012306</v>
      </c>
      <c r="W282" s="2">
        <f t="shared" si="8"/>
        <v>82</v>
      </c>
      <c r="X282" s="31">
        <f t="shared" si="9"/>
        <v>82</v>
      </c>
    </row>
    <row r="283" spans="1:24">
      <c r="A283" t="s">
        <v>300</v>
      </c>
      <c r="B283" s="16">
        <v>300</v>
      </c>
      <c r="C283" s="16">
        <v>353</v>
      </c>
      <c r="D283" s="16">
        <v>4251</v>
      </c>
      <c r="E283" s="16">
        <v>67</v>
      </c>
      <c r="F283" s="17">
        <v>1.2200000000461799</v>
      </c>
      <c r="G283" s="32">
        <v>31.12</v>
      </c>
      <c r="H283" s="32">
        <v>8.7999999999999995E-2</v>
      </c>
      <c r="I283" s="32">
        <v>30.42</v>
      </c>
      <c r="J283" s="33">
        <v>2.4E-2</v>
      </c>
      <c r="K283" s="17">
        <v>31.180450708711501</v>
      </c>
      <c r="L283" s="17">
        <v>7.0000000107484001E-2</v>
      </c>
      <c r="M283" s="16">
        <v>67</v>
      </c>
      <c r="N283" s="17">
        <v>0.24000000024670898</v>
      </c>
      <c r="O283" s="17">
        <v>31.130952380952301</v>
      </c>
      <c r="P283" s="17">
        <v>2.9999999924257201E-2</v>
      </c>
      <c r="Q283" s="16">
        <v>67</v>
      </c>
      <c r="R283" s="17">
        <v>0.119999999981246</v>
      </c>
      <c r="S283" s="17">
        <v>31.180952380952299</v>
      </c>
      <c r="T283" s="17">
        <v>8.1000000000130896</v>
      </c>
      <c r="U283" s="16">
        <v>67</v>
      </c>
      <c r="V283" s="17">
        <v>799.5399999998649</v>
      </c>
      <c r="W283" s="2">
        <f t="shared" si="8"/>
        <v>67</v>
      </c>
      <c r="X283" s="31">
        <f t="shared" si="9"/>
        <v>67</v>
      </c>
    </row>
    <row r="284" spans="1:24">
      <c r="A284" t="s">
        <v>301</v>
      </c>
      <c r="B284" s="16">
        <v>300</v>
      </c>
      <c r="C284" s="16">
        <v>353</v>
      </c>
      <c r="D284" s="16">
        <v>4259</v>
      </c>
      <c r="E284" s="16">
        <v>67</v>
      </c>
      <c r="F284" s="17">
        <v>5.6099999997627403</v>
      </c>
      <c r="G284" s="32">
        <v>30.37</v>
      </c>
      <c r="H284" s="32">
        <v>8.4000000000000005E-2</v>
      </c>
      <c r="I284" s="32">
        <v>29.73</v>
      </c>
      <c r="J284" s="33">
        <v>2.8000000000000001E-2</v>
      </c>
      <c r="K284" s="17">
        <v>30.430952380952299</v>
      </c>
      <c r="L284" s="17">
        <v>5.99999998485145E-2</v>
      </c>
      <c r="M284" s="16">
        <v>67</v>
      </c>
      <c r="N284" s="17">
        <v>0.92999999992571203</v>
      </c>
      <c r="O284" s="17">
        <v>30.430952380952299</v>
      </c>
      <c r="P284" s="17">
        <v>2.9999999924257201E-2</v>
      </c>
      <c r="Q284" s="16">
        <v>67</v>
      </c>
      <c r="R284" s="17">
        <v>0.45000000000072699</v>
      </c>
      <c r="S284" s="17">
        <v>30.430952380952299</v>
      </c>
      <c r="T284" s="17">
        <v>1.7399999998701701</v>
      </c>
      <c r="U284" s="16">
        <v>67</v>
      </c>
      <c r="V284" s="17">
        <v>317.18000000012097</v>
      </c>
      <c r="W284" s="2">
        <f t="shared" si="8"/>
        <v>67</v>
      </c>
      <c r="X284" s="31">
        <f t="shared" si="9"/>
        <v>67</v>
      </c>
    </row>
    <row r="285" spans="1:24">
      <c r="A285" t="s">
        <v>302</v>
      </c>
      <c r="B285" s="16">
        <v>300</v>
      </c>
      <c r="C285" s="16">
        <v>353</v>
      </c>
      <c r="D285" s="16">
        <v>4267</v>
      </c>
      <c r="E285" s="16">
        <v>69</v>
      </c>
      <c r="F285" s="17">
        <v>1450.8200000000199</v>
      </c>
      <c r="G285" s="32">
        <v>31.67</v>
      </c>
      <c r="H285" s="32">
        <v>8.7999999999999995E-2</v>
      </c>
      <c r="I285" s="32">
        <v>30.75</v>
      </c>
      <c r="J285" s="33">
        <v>2.8000000000000001E-2</v>
      </c>
      <c r="K285" s="17">
        <v>31.732831661092501</v>
      </c>
      <c r="L285" s="17">
        <v>6.9999999823266892E-2</v>
      </c>
      <c r="M285" s="16">
        <v>69</v>
      </c>
      <c r="N285" s="17">
        <v>15.710000000126399</v>
      </c>
      <c r="O285" s="17">
        <v>31.683333333333302</v>
      </c>
      <c r="P285" s="17">
        <v>4.0000000183226803E-2</v>
      </c>
      <c r="Q285" s="16">
        <v>69</v>
      </c>
      <c r="R285" s="17">
        <v>3.87000000017678</v>
      </c>
      <c r="S285" s="17">
        <v>31.733333333333299</v>
      </c>
      <c r="T285" s="17">
        <v>2.4400000000923598</v>
      </c>
      <c r="U285" s="16">
        <v>69</v>
      </c>
      <c r="V285" s="17">
        <v>3601.2600000000798</v>
      </c>
      <c r="W285" s="2">
        <f t="shared" si="8"/>
        <v>69</v>
      </c>
      <c r="X285" s="31">
        <f t="shared" si="9"/>
        <v>69</v>
      </c>
    </row>
    <row r="286" spans="1:24">
      <c r="A286" t="s">
        <v>303</v>
      </c>
      <c r="B286" s="16">
        <v>300</v>
      </c>
      <c r="C286" s="16">
        <v>353</v>
      </c>
      <c r="D286" s="16">
        <v>4275</v>
      </c>
      <c r="E286" s="16">
        <v>68</v>
      </c>
      <c r="F286" s="17">
        <v>173.55999999978101</v>
      </c>
      <c r="G286" s="32">
        <v>30.93</v>
      </c>
      <c r="H286" s="32">
        <v>9.1999999999999998E-2</v>
      </c>
      <c r="I286" s="32">
        <v>30.16</v>
      </c>
      <c r="J286" s="33">
        <v>2.4E-2</v>
      </c>
      <c r="K286" s="17">
        <v>30.968713170887</v>
      </c>
      <c r="L286" s="17">
        <v>0.10000000003174099</v>
      </c>
      <c r="M286" s="16">
        <v>68</v>
      </c>
      <c r="N286" s="17">
        <v>4.4699999997987998</v>
      </c>
      <c r="O286" s="17">
        <v>30.9190476190476</v>
      </c>
      <c r="P286" s="17">
        <v>3.9999999899009701E-2</v>
      </c>
      <c r="Q286" s="16">
        <v>67</v>
      </c>
      <c r="R286" s="17">
        <v>1.6199999998889301</v>
      </c>
      <c r="S286" s="17">
        <v>30.969047619047601</v>
      </c>
      <c r="T286" s="17">
        <v>8.7399999998183304</v>
      </c>
      <c r="U286" s="16">
        <v>69</v>
      </c>
      <c r="V286" s="17">
        <v>3601.2099999999195</v>
      </c>
      <c r="W286" s="2">
        <f t="shared" si="8"/>
        <v>68</v>
      </c>
      <c r="X286" s="31">
        <f t="shared" si="9"/>
        <v>68</v>
      </c>
    </row>
    <row r="287" spans="1:24">
      <c r="A287" t="s">
        <v>304</v>
      </c>
      <c r="B287" s="16">
        <v>300</v>
      </c>
      <c r="C287" s="16">
        <v>353</v>
      </c>
      <c r="D287" s="16">
        <v>4283</v>
      </c>
      <c r="E287" s="16">
        <v>68</v>
      </c>
      <c r="F287" s="17">
        <v>3.4899999999993199</v>
      </c>
      <c r="G287" s="32">
        <v>30.53</v>
      </c>
      <c r="H287" s="32">
        <v>8.4000000000000005E-2</v>
      </c>
      <c r="I287" s="32">
        <v>30.16</v>
      </c>
      <c r="J287" s="33">
        <v>3.2000000000000001E-2</v>
      </c>
      <c r="K287" s="17">
        <v>30.580952380952301</v>
      </c>
      <c r="L287" s="17">
        <v>6.0000000132731594E-2</v>
      </c>
      <c r="M287" s="16">
        <v>68</v>
      </c>
      <c r="N287" s="17">
        <v>0.73000000014644606</v>
      </c>
      <c r="O287" s="17">
        <v>30.580952380952301</v>
      </c>
      <c r="P287" s="17">
        <v>3.0000000208474299E-2</v>
      </c>
      <c r="Q287" s="16">
        <v>68</v>
      </c>
      <c r="R287" s="17">
        <v>0.32000000004472801</v>
      </c>
      <c r="S287" s="17">
        <v>30.580952380952301</v>
      </c>
      <c r="T287" s="17">
        <v>3.5700000000815604</v>
      </c>
      <c r="U287" s="16">
        <v>68</v>
      </c>
      <c r="V287" s="17">
        <v>2077.7599999999497</v>
      </c>
      <c r="W287" s="2">
        <f t="shared" si="8"/>
        <v>68</v>
      </c>
      <c r="X287" s="31">
        <f t="shared" si="9"/>
        <v>68</v>
      </c>
    </row>
    <row r="288" spans="1:24">
      <c r="A288" t="s">
        <v>305</v>
      </c>
      <c r="B288" s="16">
        <v>300</v>
      </c>
      <c r="C288" s="16">
        <v>380</v>
      </c>
      <c r="D288" s="16">
        <v>4291</v>
      </c>
      <c r="E288" s="16">
        <v>58</v>
      </c>
      <c r="F288" s="17">
        <v>35.799999999994697</v>
      </c>
      <c r="G288" s="32">
        <v>25.91</v>
      </c>
      <c r="H288" s="32">
        <v>9.1999999999999998E-2</v>
      </c>
      <c r="I288" s="32">
        <v>24.97</v>
      </c>
      <c r="J288" s="33">
        <v>2.4E-2</v>
      </c>
      <c r="K288" s="17">
        <v>25.772625931887902</v>
      </c>
      <c r="L288" s="17">
        <v>0.13999999993075102</v>
      </c>
      <c r="M288" s="16">
        <v>58</v>
      </c>
      <c r="N288" s="17">
        <v>1.9399999999336601</v>
      </c>
      <c r="O288" s="17">
        <v>25.651190476190401</v>
      </c>
      <c r="P288" s="17">
        <v>4.9999999873762101E-2</v>
      </c>
      <c r="Q288" s="16">
        <v>58</v>
      </c>
      <c r="R288" s="17">
        <v>0.51000000013345903</v>
      </c>
      <c r="S288" s="17">
        <v>25.951190476190401</v>
      </c>
      <c r="T288" s="17">
        <v>7.4499999999488802</v>
      </c>
      <c r="U288" s="16">
        <v>58</v>
      </c>
      <c r="V288" s="17">
        <v>2613.1499999999601</v>
      </c>
      <c r="W288" s="2">
        <f t="shared" si="8"/>
        <v>58</v>
      </c>
      <c r="X288" s="31">
        <f t="shared" si="9"/>
        <v>58</v>
      </c>
    </row>
    <row r="289" spans="1:24">
      <c r="A289" t="s">
        <v>306</v>
      </c>
      <c r="B289" s="16">
        <v>300</v>
      </c>
      <c r="C289" s="16">
        <v>380</v>
      </c>
      <c r="D289" s="16">
        <v>4299</v>
      </c>
      <c r="E289" s="16">
        <v>55</v>
      </c>
      <c r="F289" s="17">
        <v>131.519999999909</v>
      </c>
      <c r="G289" s="32">
        <v>23.98</v>
      </c>
      <c r="H289" s="32">
        <v>9.6000000000000002E-2</v>
      </c>
      <c r="I289" s="32">
        <v>23.49</v>
      </c>
      <c r="J289" s="33">
        <v>2.4E-2</v>
      </c>
      <c r="K289" s="17">
        <v>24.042857142857098</v>
      </c>
      <c r="L289" s="17">
        <v>0.19000000008873</v>
      </c>
      <c r="M289" s="16">
        <v>55</v>
      </c>
      <c r="N289" s="17">
        <v>4.6199999999885204</v>
      </c>
      <c r="O289" s="17">
        <v>24.042857142857098</v>
      </c>
      <c r="P289" s="17">
        <v>5.0000000157979195E-2</v>
      </c>
      <c r="Q289" s="16">
        <v>55</v>
      </c>
      <c r="R289" s="17">
        <v>0.96999999982472207</v>
      </c>
      <c r="S289" s="17">
        <v>24.042857142857098</v>
      </c>
      <c r="T289" s="17">
        <v>4.9800000002164699</v>
      </c>
      <c r="U289" s="16">
        <v>60</v>
      </c>
      <c r="V289" s="17">
        <v>3601.7799999999002</v>
      </c>
      <c r="W289" s="2">
        <f t="shared" si="8"/>
        <v>55</v>
      </c>
      <c r="X289" s="31">
        <f t="shared" si="9"/>
        <v>55</v>
      </c>
    </row>
    <row r="290" spans="1:24">
      <c r="A290" t="s">
        <v>307</v>
      </c>
      <c r="B290" s="16">
        <v>300</v>
      </c>
      <c r="C290" s="16">
        <v>380</v>
      </c>
      <c r="D290" s="16">
        <v>4307</v>
      </c>
      <c r="E290" s="16">
        <v>54</v>
      </c>
      <c r="F290" s="17">
        <v>2316.4600000001201</v>
      </c>
      <c r="G290" s="32">
        <v>23.14</v>
      </c>
      <c r="H290" s="32">
        <v>9.1999999999999998E-2</v>
      </c>
      <c r="I290" s="32">
        <v>22.15</v>
      </c>
      <c r="J290" s="33">
        <v>3.2000000000000001E-2</v>
      </c>
      <c r="K290" s="17">
        <v>23.057014263183301</v>
      </c>
      <c r="L290" s="17">
        <v>0.170000000139225</v>
      </c>
      <c r="M290" s="16">
        <v>54</v>
      </c>
      <c r="N290" s="17">
        <v>35.960000000159198</v>
      </c>
      <c r="O290" s="17">
        <v>22.922619047619001</v>
      </c>
      <c r="P290" s="17">
        <v>8.0000000082236497E-2</v>
      </c>
      <c r="Q290" s="16">
        <v>54</v>
      </c>
      <c r="R290" s="17">
        <v>8.1599999998616095</v>
      </c>
      <c r="S290" s="17">
        <v>23.172619047619001</v>
      </c>
      <c r="T290" s="17">
        <v>11.470000000031099</v>
      </c>
      <c r="U290" s="16">
        <v>55</v>
      </c>
      <c r="V290" s="17">
        <v>3601.6599999999198</v>
      </c>
      <c r="W290" s="2">
        <f t="shared" si="8"/>
        <v>54</v>
      </c>
      <c r="X290" s="31">
        <f t="shared" si="9"/>
        <v>54</v>
      </c>
    </row>
    <row r="291" spans="1:24">
      <c r="A291" t="s">
        <v>308</v>
      </c>
      <c r="B291" s="16">
        <v>300</v>
      </c>
      <c r="C291" s="16">
        <v>380</v>
      </c>
      <c r="D291" s="16">
        <v>4315</v>
      </c>
      <c r="E291" s="16">
        <v>51</v>
      </c>
      <c r="F291" s="17">
        <v>875.2000000001201</v>
      </c>
      <c r="G291" s="32">
        <v>22.42</v>
      </c>
      <c r="H291" s="32">
        <v>9.1999999999999998E-2</v>
      </c>
      <c r="I291" s="32">
        <v>22.08</v>
      </c>
      <c r="J291" s="33">
        <v>2.8000000000000001E-2</v>
      </c>
      <c r="K291" s="17">
        <v>22.450315011478502</v>
      </c>
      <c r="L291" s="17">
        <v>9.000000005698891E-2</v>
      </c>
      <c r="M291" s="16">
        <v>51</v>
      </c>
      <c r="N291" s="17">
        <v>26.0499999998842</v>
      </c>
      <c r="O291" s="17">
        <v>22.339285714285701</v>
      </c>
      <c r="P291" s="17">
        <v>4.9999999873762101E-2</v>
      </c>
      <c r="Q291" s="16">
        <v>51</v>
      </c>
      <c r="R291" s="17">
        <v>5.63999999997122</v>
      </c>
      <c r="S291" s="17">
        <v>22.455952380952301</v>
      </c>
      <c r="T291" s="17">
        <v>5.7599999999524698</v>
      </c>
      <c r="U291" s="16">
        <v>53</v>
      </c>
      <c r="V291" s="17">
        <v>3601.6499999999401</v>
      </c>
      <c r="W291" s="2">
        <f t="shared" si="8"/>
        <v>51</v>
      </c>
      <c r="X291" s="31">
        <f t="shared" si="9"/>
        <v>51</v>
      </c>
    </row>
    <row r="292" spans="1:24">
      <c r="A292" t="s">
        <v>309</v>
      </c>
      <c r="B292" s="16">
        <v>300</v>
      </c>
      <c r="C292" s="16">
        <v>380</v>
      </c>
      <c r="D292" s="16">
        <v>4323</v>
      </c>
      <c r="E292" s="16">
        <v>55</v>
      </c>
      <c r="F292" s="17">
        <v>486.76999999997798</v>
      </c>
      <c r="G292" s="32">
        <v>24.53</v>
      </c>
      <c r="H292" s="32">
        <v>9.1999999999999998E-2</v>
      </c>
      <c r="I292" s="32">
        <v>23.21</v>
      </c>
      <c r="J292" s="33">
        <v>3.5999999999999997E-2</v>
      </c>
      <c r="K292" s="17">
        <v>24.5802716941479</v>
      </c>
      <c r="L292" s="17">
        <v>0.21000000003823499</v>
      </c>
      <c r="M292" s="16">
        <v>55</v>
      </c>
      <c r="N292" s="17">
        <v>7.76999999999361</v>
      </c>
      <c r="O292" s="17">
        <v>24.494047619047599</v>
      </c>
      <c r="P292" s="17">
        <v>5.99999998485145E-2</v>
      </c>
      <c r="Q292" s="16">
        <v>54</v>
      </c>
      <c r="R292" s="17">
        <v>0.88000000005195012</v>
      </c>
      <c r="S292" s="17">
        <v>24.6011904761904</v>
      </c>
      <c r="T292" s="17">
        <v>8.8400000001342889</v>
      </c>
      <c r="U292" s="16">
        <v>58</v>
      </c>
      <c r="V292" s="17">
        <v>3601.4700000001199</v>
      </c>
      <c r="W292" s="2">
        <f t="shared" si="8"/>
        <v>55</v>
      </c>
      <c r="X292" s="31">
        <f t="shared" si="9"/>
        <v>55</v>
      </c>
    </row>
    <row r="293" spans="1:24">
      <c r="A293" t="s">
        <v>310</v>
      </c>
      <c r="B293" s="16">
        <v>300</v>
      </c>
      <c r="C293" s="16">
        <v>407</v>
      </c>
      <c r="D293" s="16">
        <v>4331</v>
      </c>
      <c r="E293" s="16">
        <v>48</v>
      </c>
      <c r="F293" s="17">
        <v>37.260000000003402</v>
      </c>
      <c r="G293" s="32">
        <v>20.13</v>
      </c>
      <c r="H293" s="32">
        <v>0.1</v>
      </c>
      <c r="I293" s="32">
        <v>19.690000000000001</v>
      </c>
      <c r="J293" s="33">
        <v>2.8000000000000001E-2</v>
      </c>
      <c r="K293" s="17">
        <v>20.1642857142857</v>
      </c>
      <c r="L293" s="17">
        <v>0.17999999982976</v>
      </c>
      <c r="M293" s="16">
        <v>48</v>
      </c>
      <c r="N293" s="17">
        <v>2.8499999999098597</v>
      </c>
      <c r="O293" s="17">
        <v>20.1642857142857</v>
      </c>
      <c r="P293" s="17">
        <v>8.0000000082236497E-2</v>
      </c>
      <c r="Q293" s="16">
        <v>48</v>
      </c>
      <c r="R293" s="17">
        <v>0.87000000007719691</v>
      </c>
      <c r="S293" s="17">
        <v>20.1642857142857</v>
      </c>
      <c r="T293" s="17">
        <v>7.2400000001948595</v>
      </c>
      <c r="U293" s="16">
        <v>48</v>
      </c>
      <c r="V293" s="17">
        <v>3601.0999999999099</v>
      </c>
      <c r="W293" s="2">
        <f t="shared" si="8"/>
        <v>48</v>
      </c>
      <c r="X293" s="31">
        <f t="shared" si="9"/>
        <v>48</v>
      </c>
    </row>
    <row r="294" spans="1:24">
      <c r="A294" t="s">
        <v>311</v>
      </c>
      <c r="B294" s="16">
        <v>300</v>
      </c>
      <c r="C294" s="16">
        <v>407</v>
      </c>
      <c r="D294" s="16">
        <v>4339</v>
      </c>
      <c r="E294" s="16">
        <v>47</v>
      </c>
      <c r="F294" s="17">
        <v>340.71000000011503</v>
      </c>
      <c r="G294" s="32">
        <v>20.010000000000002</v>
      </c>
      <c r="H294" s="32">
        <v>9.6000000000000002E-2</v>
      </c>
      <c r="I294" s="32">
        <v>19.079999999999998</v>
      </c>
      <c r="J294" s="33">
        <v>3.5999999999999997E-2</v>
      </c>
      <c r="K294" s="17">
        <v>20.010475741943601</v>
      </c>
      <c r="L294" s="17">
        <v>0.18000000011397699</v>
      </c>
      <c r="M294" s="16">
        <v>47</v>
      </c>
      <c r="N294" s="17">
        <v>4.7499999999445199</v>
      </c>
      <c r="O294" s="17">
        <v>19.95</v>
      </c>
      <c r="P294" s="17">
        <v>5.0000000157979195E-2</v>
      </c>
      <c r="Q294" s="16">
        <v>46</v>
      </c>
      <c r="R294" s="17">
        <v>1.5400000000909102</v>
      </c>
      <c r="S294" s="17">
        <v>20.0416666666666</v>
      </c>
      <c r="T294" s="17">
        <v>36.690000000021399</v>
      </c>
      <c r="U294" s="16">
        <v>47</v>
      </c>
      <c r="V294" s="17">
        <v>3601.2400000001298</v>
      </c>
      <c r="W294" s="2">
        <f t="shared" si="8"/>
        <v>47</v>
      </c>
      <c r="X294" s="31">
        <f t="shared" si="9"/>
        <v>47</v>
      </c>
    </row>
    <row r="295" spans="1:24">
      <c r="A295" t="s">
        <v>312</v>
      </c>
      <c r="B295" s="16">
        <v>300</v>
      </c>
      <c r="C295" s="16">
        <v>407</v>
      </c>
      <c r="D295" s="16">
        <v>4347</v>
      </c>
      <c r="E295" s="16">
        <v>46</v>
      </c>
      <c r="F295" s="17">
        <v>185.74999999998397</v>
      </c>
      <c r="G295" s="32">
        <v>19.989999999999998</v>
      </c>
      <c r="H295" s="32">
        <v>9.6000000000000002E-2</v>
      </c>
      <c r="I295" s="32">
        <v>19.62</v>
      </c>
      <c r="J295" s="33">
        <v>0.04</v>
      </c>
      <c r="K295" s="17">
        <v>20.042857142857098</v>
      </c>
      <c r="L295" s="17">
        <v>0.24999999993724398</v>
      </c>
      <c r="M295" s="16">
        <v>46</v>
      </c>
      <c r="N295" s="17">
        <v>3.0799999998975998</v>
      </c>
      <c r="O295" s="17">
        <v>20.042857142857098</v>
      </c>
      <c r="P295" s="17">
        <v>0.110000000006493</v>
      </c>
      <c r="Q295" s="16">
        <v>46</v>
      </c>
      <c r="R295" s="17">
        <v>0.6500000000642101</v>
      </c>
      <c r="S295" s="17">
        <v>20.042857142857098</v>
      </c>
      <c r="T295" s="17">
        <v>5.6599999999207196</v>
      </c>
      <c r="U295" s="16">
        <v>47</v>
      </c>
      <c r="V295" s="17">
        <v>3601.2400000001298</v>
      </c>
      <c r="W295" s="2">
        <f t="shared" si="8"/>
        <v>46</v>
      </c>
      <c r="X295" s="31">
        <f t="shared" si="9"/>
        <v>46</v>
      </c>
    </row>
    <row r="296" spans="1:24">
      <c r="A296" t="s">
        <v>313</v>
      </c>
      <c r="B296" s="16">
        <v>300</v>
      </c>
      <c r="C296" s="16">
        <v>407</v>
      </c>
      <c r="D296" s="16">
        <v>4355</v>
      </c>
      <c r="E296" s="16">
        <v>44</v>
      </c>
      <c r="F296" s="17">
        <v>1909.3399999999799</v>
      </c>
      <c r="G296" s="32">
        <v>18.8</v>
      </c>
      <c r="H296" s="32">
        <v>0.1</v>
      </c>
      <c r="I296" s="32">
        <v>18.100000000000001</v>
      </c>
      <c r="J296" s="33">
        <v>2.4E-2</v>
      </c>
      <c r="K296" s="17">
        <v>18.771289779182901</v>
      </c>
      <c r="L296" s="17">
        <v>0.20000000006348198</v>
      </c>
      <c r="M296" s="16">
        <v>44</v>
      </c>
      <c r="N296" s="17">
        <v>54.5999999999935</v>
      </c>
      <c r="O296" s="17">
        <v>18.764285714285698</v>
      </c>
      <c r="P296" s="17">
        <v>7.9999999798019403E-2</v>
      </c>
      <c r="Q296" s="16">
        <v>44</v>
      </c>
      <c r="R296" s="17">
        <v>8.6999999999193207</v>
      </c>
      <c r="S296" s="17">
        <v>18.821428571428498</v>
      </c>
      <c r="T296" s="17">
        <v>5.1399999998125105</v>
      </c>
      <c r="U296" s="16">
        <v>52</v>
      </c>
      <c r="V296" s="17">
        <v>3601.4799999998099</v>
      </c>
      <c r="W296" s="2">
        <f t="shared" si="8"/>
        <v>44</v>
      </c>
      <c r="X296" s="31">
        <f t="shared" si="9"/>
        <v>44</v>
      </c>
    </row>
    <row r="297" spans="1:24">
      <c r="A297" t="s">
        <v>314</v>
      </c>
      <c r="B297" s="16">
        <v>300</v>
      </c>
      <c r="C297" s="16">
        <v>407</v>
      </c>
      <c r="D297" s="16">
        <v>4363</v>
      </c>
      <c r="E297" s="16">
        <v>46</v>
      </c>
      <c r="F297" s="17">
        <v>910.14000000001204</v>
      </c>
      <c r="G297" s="32">
        <v>19.670000000000002</v>
      </c>
      <c r="H297" s="32">
        <v>0.104</v>
      </c>
      <c r="I297" s="32">
        <v>18.86</v>
      </c>
      <c r="J297" s="33">
        <v>0.04</v>
      </c>
      <c r="K297" s="17">
        <v>19.703570838722399</v>
      </c>
      <c r="L297" s="17">
        <v>0.260000000196214</v>
      </c>
      <c r="M297" s="16">
        <v>46</v>
      </c>
      <c r="N297" s="17">
        <v>23.140000000125799</v>
      </c>
      <c r="O297" s="17">
        <v>19.697619047619</v>
      </c>
      <c r="P297" s="17">
        <v>0.10000000003174099</v>
      </c>
      <c r="Q297" s="16">
        <v>46</v>
      </c>
      <c r="R297" s="17">
        <v>11.340000000075101</v>
      </c>
      <c r="S297" s="17">
        <v>19.709523809523802</v>
      </c>
      <c r="T297" s="17">
        <v>7.3399999999423908</v>
      </c>
      <c r="U297" s="16">
        <v>58</v>
      </c>
      <c r="V297" s="17">
        <v>3601.6799999998698</v>
      </c>
      <c r="W297" s="2">
        <f t="shared" si="8"/>
        <v>46</v>
      </c>
      <c r="X297" s="31">
        <f t="shared" si="9"/>
        <v>46</v>
      </c>
    </row>
    <row r="298" spans="1:24">
      <c r="A298" t="s">
        <v>315</v>
      </c>
      <c r="B298" s="16">
        <v>300</v>
      </c>
      <c r="C298" s="16">
        <v>434</v>
      </c>
      <c r="D298" s="16">
        <v>4371</v>
      </c>
      <c r="E298" s="16">
        <v>36</v>
      </c>
      <c r="F298" s="17">
        <v>2132.5799999999599</v>
      </c>
      <c r="G298" s="32">
        <v>16.2</v>
      </c>
      <c r="H298" s="32">
        <v>0.104</v>
      </c>
      <c r="I298" s="32">
        <v>15.38</v>
      </c>
      <c r="J298" s="33">
        <v>5.1999999999999998E-2</v>
      </c>
      <c r="K298" s="17">
        <v>16.261904761904699</v>
      </c>
      <c r="L298" s="17">
        <v>0.45000000000072699</v>
      </c>
      <c r="M298" s="16">
        <v>36</v>
      </c>
      <c r="N298" s="17">
        <v>50.549999999986902</v>
      </c>
      <c r="O298" s="17">
        <v>16.261904761904699</v>
      </c>
      <c r="P298" s="17">
        <v>0.269999999886749</v>
      </c>
      <c r="Q298" s="16">
        <v>35</v>
      </c>
      <c r="R298" s="17">
        <v>8.7200000001530498</v>
      </c>
      <c r="S298" s="17">
        <v>16.261904761904699</v>
      </c>
      <c r="T298" s="17">
        <v>39.240000000120205</v>
      </c>
      <c r="U298" s="16">
        <v>36</v>
      </c>
      <c r="V298" s="17">
        <v>3601.5199999999895</v>
      </c>
      <c r="W298" s="2">
        <f t="shared" si="8"/>
        <v>36</v>
      </c>
      <c r="X298" s="31">
        <f t="shared" si="9"/>
        <v>36</v>
      </c>
    </row>
    <row r="299" spans="1:24" ht="15" thickBot="1">
      <c r="A299" t="s">
        <v>316</v>
      </c>
      <c r="B299" s="16">
        <v>300</v>
      </c>
      <c r="C299" s="16">
        <v>434</v>
      </c>
      <c r="D299" s="16">
        <v>4379</v>
      </c>
      <c r="E299" s="16">
        <v>35</v>
      </c>
      <c r="F299" s="17">
        <v>161.50000000010297</v>
      </c>
      <c r="G299" s="32">
        <v>14.96</v>
      </c>
      <c r="H299" s="32">
        <v>0.104</v>
      </c>
      <c r="I299" s="32">
        <v>14.14</v>
      </c>
      <c r="J299" s="33">
        <v>0.04</v>
      </c>
      <c r="K299" s="17">
        <v>14.926074262617201</v>
      </c>
      <c r="L299" s="17">
        <v>0.33000000001948099</v>
      </c>
      <c r="M299" s="16">
        <v>35</v>
      </c>
      <c r="N299" s="17">
        <v>5.7699999999272205</v>
      </c>
      <c r="O299" s="17">
        <v>14.9198412698412</v>
      </c>
      <c r="P299" s="17">
        <v>9.000000005698891E-2</v>
      </c>
      <c r="Q299" s="16">
        <v>35</v>
      </c>
      <c r="R299" s="17">
        <v>0.99000000005844402</v>
      </c>
      <c r="S299" s="17">
        <v>14.9876984126984</v>
      </c>
      <c r="T299" s="17">
        <v>34.550000000024198</v>
      </c>
      <c r="U299" s="16">
        <v>35</v>
      </c>
      <c r="V299" s="17">
        <v>3601.76999999993</v>
      </c>
      <c r="W299" s="2">
        <f t="shared" si="8"/>
        <v>35</v>
      </c>
      <c r="X299" s="31">
        <f t="shared" si="9"/>
        <v>35</v>
      </c>
    </row>
    <row r="300" spans="1:24" s="21" customFormat="1">
      <c r="A300" t="s">
        <v>317</v>
      </c>
      <c r="B300" s="16">
        <v>300</v>
      </c>
      <c r="C300" s="16">
        <v>434</v>
      </c>
      <c r="D300" s="16">
        <v>4387</v>
      </c>
      <c r="E300" s="16">
        <v>36</v>
      </c>
      <c r="F300" s="17">
        <v>3600.4500000001299</v>
      </c>
      <c r="G300" s="32">
        <v>14.93</v>
      </c>
      <c r="H300" s="32">
        <v>0.108</v>
      </c>
      <c r="I300" s="32">
        <v>13.89</v>
      </c>
      <c r="J300" s="33">
        <v>2.8000000000000001E-2</v>
      </c>
      <c r="K300" s="17">
        <v>14.9595238095238</v>
      </c>
      <c r="L300" s="17">
        <v>0.45999999997548002</v>
      </c>
      <c r="M300" s="16">
        <v>36</v>
      </c>
      <c r="N300" s="17">
        <v>27.9699999998683</v>
      </c>
      <c r="O300" s="17">
        <v>14.9595238095238</v>
      </c>
      <c r="P300" s="17">
        <v>0.10000000003174099</v>
      </c>
      <c r="Q300" s="16">
        <v>36</v>
      </c>
      <c r="R300" s="17">
        <v>7.3499999999171397</v>
      </c>
      <c r="S300" s="17">
        <v>14.9595238095238</v>
      </c>
      <c r="T300" s="17">
        <v>177.57999999986299</v>
      </c>
      <c r="U300" s="16">
        <v>4</v>
      </c>
      <c r="V300" s="17">
        <v>3600.74999999994</v>
      </c>
      <c r="W300" s="2" t="str">
        <f t="shared" si="8"/>
        <v>N.A.</v>
      </c>
      <c r="X300" s="31">
        <f t="shared" si="9"/>
        <v>36</v>
      </c>
    </row>
    <row r="301" spans="1:24" s="23" customFormat="1" ht="15" thickBot="1">
      <c r="A301" t="s">
        <v>318</v>
      </c>
      <c r="B301" s="16">
        <v>300</v>
      </c>
      <c r="C301" s="16">
        <v>434</v>
      </c>
      <c r="D301" s="16">
        <v>4395</v>
      </c>
      <c r="E301" s="16">
        <v>39</v>
      </c>
      <c r="F301" s="17">
        <v>3600.4799999997699</v>
      </c>
      <c r="G301" s="32">
        <v>15.47</v>
      </c>
      <c r="H301" s="32">
        <v>0.108</v>
      </c>
      <c r="I301" s="32">
        <v>14.63</v>
      </c>
      <c r="J301" s="33">
        <v>3.5999999999999997E-2</v>
      </c>
      <c r="K301" s="17">
        <v>15.455376175806901</v>
      </c>
      <c r="L301" s="17">
        <v>0.36999999991849103</v>
      </c>
      <c r="M301" s="16">
        <v>39</v>
      </c>
      <c r="N301" s="17">
        <v>61.660000000074398</v>
      </c>
      <c r="O301" s="17">
        <v>15.420238095238</v>
      </c>
      <c r="P301" s="17">
        <v>9.000000005698891E-2</v>
      </c>
      <c r="Q301" s="16">
        <v>38</v>
      </c>
      <c r="R301" s="17">
        <v>2.8600000001688297</v>
      </c>
      <c r="S301" s="17">
        <v>15.514285714285601</v>
      </c>
      <c r="T301" s="17">
        <v>33.760000000029301</v>
      </c>
      <c r="U301" s="16">
        <v>45</v>
      </c>
      <c r="V301" s="17">
        <v>3601.2099999999195</v>
      </c>
      <c r="W301" s="2" t="str">
        <f t="shared" si="8"/>
        <v>N.A.</v>
      </c>
      <c r="X301" s="31">
        <f t="shared" si="9"/>
        <v>39</v>
      </c>
    </row>
    <row r="302" spans="1:24">
      <c r="A302" t="s">
        <v>319</v>
      </c>
      <c r="B302" s="16">
        <v>300</v>
      </c>
      <c r="C302" s="16">
        <v>434</v>
      </c>
      <c r="D302" s="16">
        <v>4403</v>
      </c>
      <c r="E302" s="16">
        <v>40</v>
      </c>
      <c r="F302" s="17">
        <v>1021.2899999999</v>
      </c>
      <c r="G302" s="32">
        <v>16.78</v>
      </c>
      <c r="H302" s="32">
        <v>0.104</v>
      </c>
      <c r="I302" s="32">
        <v>15.95</v>
      </c>
      <c r="J302" s="33">
        <v>2.4E-2</v>
      </c>
      <c r="K302" s="17">
        <v>16.797619047619001</v>
      </c>
      <c r="L302" s="17">
        <v>0.290000000120471</v>
      </c>
      <c r="M302" s="16">
        <v>40</v>
      </c>
      <c r="N302" s="17">
        <v>151.12000000016198</v>
      </c>
      <c r="O302" s="17">
        <v>16.797619047619001</v>
      </c>
      <c r="P302" s="17">
        <v>9.000000005698891E-2</v>
      </c>
      <c r="Q302" s="16">
        <v>40</v>
      </c>
      <c r="R302" s="17">
        <v>12.8499999999576</v>
      </c>
      <c r="S302" s="17">
        <v>16.797619047619001</v>
      </c>
      <c r="T302" s="17">
        <v>4.8100000000772498</v>
      </c>
      <c r="U302" s="16">
        <v>42</v>
      </c>
      <c r="V302" s="17">
        <v>3600.9999999998799</v>
      </c>
      <c r="W302" s="2">
        <f t="shared" si="8"/>
        <v>40</v>
      </c>
      <c r="X302" s="31">
        <f t="shared" si="9"/>
        <v>40</v>
      </c>
    </row>
    <row r="303" spans="1:24">
      <c r="A303" t="s">
        <v>320</v>
      </c>
      <c r="B303" s="16">
        <v>350</v>
      </c>
      <c r="C303" s="16">
        <v>378</v>
      </c>
      <c r="D303" s="16">
        <v>4411</v>
      </c>
      <c r="E303" s="16">
        <v>96</v>
      </c>
      <c r="F303" s="17">
        <v>73.830000000043498</v>
      </c>
      <c r="G303" s="32">
        <v>46.47</v>
      </c>
      <c r="H303" s="32">
        <v>9.6000000000000002E-2</v>
      </c>
      <c r="I303" s="32">
        <v>46.4</v>
      </c>
      <c r="J303" s="33">
        <v>3.5999999999999997E-2</v>
      </c>
      <c r="K303" s="17">
        <v>46.531088825214802</v>
      </c>
      <c r="L303" s="17">
        <v>2.9999999924257201E-2</v>
      </c>
      <c r="M303" s="16">
        <v>96</v>
      </c>
      <c r="N303" s="17">
        <v>3.0199999997648699</v>
      </c>
      <c r="O303" s="17">
        <v>46.5</v>
      </c>
      <c r="P303" s="17">
        <v>9.9999999747524201E-3</v>
      </c>
      <c r="Q303" s="16">
        <v>96</v>
      </c>
      <c r="R303" s="17">
        <v>1.87000000011039</v>
      </c>
      <c r="S303" s="17">
        <v>46.55</v>
      </c>
      <c r="T303" s="17">
        <v>3.1000000001313301</v>
      </c>
      <c r="U303" s="16">
        <v>96</v>
      </c>
      <c r="V303" s="17">
        <v>1174.3400000000199</v>
      </c>
      <c r="W303" s="2">
        <f t="shared" si="8"/>
        <v>96</v>
      </c>
      <c r="X303" s="31">
        <f t="shared" si="9"/>
        <v>96</v>
      </c>
    </row>
    <row r="304" spans="1:24">
      <c r="A304" t="s">
        <v>321</v>
      </c>
      <c r="B304" s="16">
        <v>350</v>
      </c>
      <c r="C304" s="16">
        <v>378</v>
      </c>
      <c r="D304" s="16">
        <v>4419</v>
      </c>
      <c r="E304" s="16">
        <v>93</v>
      </c>
      <c r="F304" s="17">
        <v>70.359999999993704</v>
      </c>
      <c r="G304" s="32">
        <v>45.33</v>
      </c>
      <c r="H304" s="32">
        <v>9.6000000000000002E-2</v>
      </c>
      <c r="I304" s="32">
        <v>45</v>
      </c>
      <c r="J304" s="33">
        <v>3.2000000000000001E-2</v>
      </c>
      <c r="K304" s="17">
        <v>45.4</v>
      </c>
      <c r="L304" s="17">
        <v>3.0000000208474299E-2</v>
      </c>
      <c r="M304" s="16">
        <v>93</v>
      </c>
      <c r="N304" s="17">
        <v>5.1999999999452395</v>
      </c>
      <c r="O304" s="17">
        <v>45.4</v>
      </c>
      <c r="P304" s="17">
        <v>1.9999999949504799E-2</v>
      </c>
      <c r="Q304" s="16">
        <v>93</v>
      </c>
      <c r="R304" s="17">
        <v>2.60999999994737</v>
      </c>
      <c r="S304" s="17">
        <v>45.4</v>
      </c>
      <c r="T304" s="17">
        <v>6.4500000001999007</v>
      </c>
      <c r="U304" s="16">
        <v>93</v>
      </c>
      <c r="V304" s="17">
        <v>3600.8300000000299</v>
      </c>
      <c r="W304" s="2">
        <f t="shared" si="8"/>
        <v>93</v>
      </c>
      <c r="X304" s="31">
        <f t="shared" si="9"/>
        <v>93</v>
      </c>
    </row>
    <row r="305" spans="1:24">
      <c r="A305" t="s">
        <v>322</v>
      </c>
      <c r="B305" s="16">
        <v>350</v>
      </c>
      <c r="C305" s="16">
        <v>378</v>
      </c>
      <c r="D305" s="16">
        <v>4427</v>
      </c>
      <c r="E305" s="16">
        <v>96</v>
      </c>
      <c r="F305" s="17">
        <v>7.9800000000318505</v>
      </c>
      <c r="G305" s="32">
        <v>46.1</v>
      </c>
      <c r="H305" s="32">
        <v>9.6000000000000002E-2</v>
      </c>
      <c r="I305" s="32">
        <v>46.05</v>
      </c>
      <c r="J305" s="33">
        <v>3.5999999999999997E-2</v>
      </c>
      <c r="K305" s="17">
        <v>46.160809523809498</v>
      </c>
      <c r="L305" s="17">
        <v>2.9999999924257201E-2</v>
      </c>
      <c r="M305" s="16">
        <v>96</v>
      </c>
      <c r="N305" s="17">
        <v>0.97000000010893905</v>
      </c>
      <c r="O305" s="17">
        <v>46.116666666666603</v>
      </c>
      <c r="P305" s="17">
        <v>9.9999999747524201E-3</v>
      </c>
      <c r="Q305" s="16">
        <v>95</v>
      </c>
      <c r="R305" s="17">
        <v>0.220000000012987</v>
      </c>
      <c r="S305" s="17">
        <v>46.1666666666666</v>
      </c>
      <c r="T305" s="17">
        <v>5.3599999998254999</v>
      </c>
      <c r="U305" s="16">
        <v>96</v>
      </c>
      <c r="V305" s="17">
        <v>682.47999999982699</v>
      </c>
      <c r="W305" s="2">
        <f t="shared" si="8"/>
        <v>96</v>
      </c>
      <c r="X305" s="31">
        <f t="shared" si="9"/>
        <v>96</v>
      </c>
    </row>
    <row r="306" spans="1:24">
      <c r="A306" t="s">
        <v>323</v>
      </c>
      <c r="B306" s="16">
        <v>350</v>
      </c>
      <c r="C306" s="16">
        <v>378</v>
      </c>
      <c r="D306" s="16">
        <v>4435</v>
      </c>
      <c r="E306" s="16">
        <v>94</v>
      </c>
      <c r="F306" s="17">
        <v>9.6899999999777702</v>
      </c>
      <c r="G306" s="32">
        <v>45.62</v>
      </c>
      <c r="H306" s="32">
        <v>9.6000000000000002E-2</v>
      </c>
      <c r="I306" s="32">
        <v>45.6</v>
      </c>
      <c r="J306" s="33">
        <v>2.4E-2</v>
      </c>
      <c r="K306" s="17">
        <v>45.682903533906398</v>
      </c>
      <c r="L306" s="17">
        <v>2.9999999924257201E-2</v>
      </c>
      <c r="M306" s="16">
        <v>94</v>
      </c>
      <c r="N306" s="17">
        <v>0.67999999998846705</v>
      </c>
      <c r="O306" s="17">
        <v>45.633333333333297</v>
      </c>
      <c r="P306" s="17">
        <v>1.9999999949504799E-2</v>
      </c>
      <c r="Q306" s="16">
        <v>94</v>
      </c>
      <c r="R306" s="17">
        <v>0.31000000006997597</v>
      </c>
      <c r="S306" s="17">
        <v>45.683333333333302</v>
      </c>
      <c r="T306" s="17">
        <v>1.4899999999329301</v>
      </c>
      <c r="U306" s="16">
        <v>94</v>
      </c>
      <c r="V306" s="17">
        <v>192.12000000010201</v>
      </c>
      <c r="W306" s="2">
        <f t="shared" si="8"/>
        <v>94</v>
      </c>
      <c r="X306" s="31">
        <f t="shared" si="9"/>
        <v>94</v>
      </c>
    </row>
    <row r="307" spans="1:24">
      <c r="A307" t="s">
        <v>324</v>
      </c>
      <c r="B307" s="16">
        <v>350</v>
      </c>
      <c r="C307" s="16">
        <v>378</v>
      </c>
      <c r="D307" s="16">
        <v>4443</v>
      </c>
      <c r="E307" s="16">
        <v>94</v>
      </c>
      <c r="F307" s="17">
        <v>10.9000000000492</v>
      </c>
      <c r="G307" s="32">
        <v>45.73</v>
      </c>
      <c r="H307" s="32">
        <v>0.1</v>
      </c>
      <c r="I307" s="32">
        <v>45.6</v>
      </c>
      <c r="J307" s="33">
        <v>2.8000000000000001E-2</v>
      </c>
      <c r="K307" s="17">
        <v>45.8</v>
      </c>
      <c r="L307" s="17">
        <v>2.9999999924257201E-2</v>
      </c>
      <c r="M307" s="16">
        <v>94</v>
      </c>
      <c r="N307" s="17">
        <v>1.0000000000331901</v>
      </c>
      <c r="O307" s="17">
        <v>45.8</v>
      </c>
      <c r="P307" s="17">
        <v>9.9999999747524201E-3</v>
      </c>
      <c r="Q307" s="16">
        <v>94</v>
      </c>
      <c r="R307" s="17">
        <v>0.54000000005771598</v>
      </c>
      <c r="S307" s="17">
        <v>45.8</v>
      </c>
      <c r="T307" s="17">
        <v>4.1699999999877901</v>
      </c>
      <c r="U307" s="16">
        <v>94</v>
      </c>
      <c r="V307" s="17">
        <v>972.84000000001902</v>
      </c>
      <c r="W307" s="2">
        <f t="shared" si="8"/>
        <v>94</v>
      </c>
      <c r="X307" s="31">
        <f t="shared" si="9"/>
        <v>94</v>
      </c>
    </row>
    <row r="308" spans="1:24">
      <c r="A308" t="s">
        <v>325</v>
      </c>
      <c r="B308" s="16">
        <v>350</v>
      </c>
      <c r="C308" s="16">
        <v>406</v>
      </c>
      <c r="D308" s="16">
        <v>4451</v>
      </c>
      <c r="E308" s="16">
        <v>82</v>
      </c>
      <c r="F308" s="17">
        <v>51.909999999963901</v>
      </c>
      <c r="G308" s="32">
        <v>37.35</v>
      </c>
      <c r="H308" s="32">
        <v>0.104</v>
      </c>
      <c r="I308" s="32">
        <v>36.869999999999997</v>
      </c>
      <c r="J308" s="33">
        <v>4.3999999999999997E-2</v>
      </c>
      <c r="K308" s="17">
        <v>37.408116703995297</v>
      </c>
      <c r="L308" s="17">
        <v>7.0000000107484001E-2</v>
      </c>
      <c r="M308" s="16">
        <v>82</v>
      </c>
      <c r="N308" s="17">
        <v>7.4599999999236299</v>
      </c>
      <c r="O308" s="17">
        <v>37.3119047619047</v>
      </c>
      <c r="P308" s="17">
        <v>3.0000000208474299E-2</v>
      </c>
      <c r="Q308" s="16">
        <v>81</v>
      </c>
      <c r="R308" s="17">
        <v>1.9599999998831601</v>
      </c>
      <c r="S308" s="17">
        <v>37.419047619047603</v>
      </c>
      <c r="T308" s="17">
        <v>45.400000000199697</v>
      </c>
      <c r="U308" s="16">
        <v>82</v>
      </c>
      <c r="V308" s="17">
        <v>3601.1599999997602</v>
      </c>
      <c r="W308" s="2">
        <f t="shared" si="8"/>
        <v>82</v>
      </c>
      <c r="X308" s="31">
        <f t="shared" si="9"/>
        <v>82</v>
      </c>
    </row>
    <row r="309" spans="1:24">
      <c r="A309" t="s">
        <v>326</v>
      </c>
      <c r="B309" s="16">
        <v>350</v>
      </c>
      <c r="C309" s="16">
        <v>406</v>
      </c>
      <c r="D309" s="16">
        <v>4459</v>
      </c>
      <c r="E309" s="16">
        <v>81</v>
      </c>
      <c r="F309" s="17">
        <v>476.70000000010697</v>
      </c>
      <c r="G309" s="32">
        <v>36.94</v>
      </c>
      <c r="H309" s="32">
        <v>0.108</v>
      </c>
      <c r="I309" s="32">
        <v>36.32</v>
      </c>
      <c r="J309" s="33">
        <v>0.04</v>
      </c>
      <c r="K309" s="17">
        <v>36.575996585738601</v>
      </c>
      <c r="L309" s="17">
        <v>0.10000000003174099</v>
      </c>
      <c r="M309" s="16">
        <v>80</v>
      </c>
      <c r="N309" s="17">
        <v>3.3799999999928301</v>
      </c>
      <c r="O309" s="17">
        <v>36.514285714285698</v>
      </c>
      <c r="P309" s="17">
        <v>4.9999999873762101E-2</v>
      </c>
      <c r="Q309" s="16">
        <v>79</v>
      </c>
      <c r="R309" s="17">
        <v>0.40000000012696496</v>
      </c>
      <c r="S309" s="17">
        <v>37.0309523809523</v>
      </c>
      <c r="T309" s="17">
        <v>8.5100000001148111</v>
      </c>
      <c r="U309" s="16">
        <v>81</v>
      </c>
      <c r="V309" s="17">
        <v>3600.9000000001301</v>
      </c>
      <c r="W309" s="2">
        <f t="shared" si="8"/>
        <v>81</v>
      </c>
      <c r="X309" s="31">
        <f t="shared" si="9"/>
        <v>80</v>
      </c>
    </row>
    <row r="310" spans="1:24">
      <c r="A310" t="s">
        <v>327</v>
      </c>
      <c r="B310" s="16">
        <v>350</v>
      </c>
      <c r="C310" s="16">
        <v>406</v>
      </c>
      <c r="D310" s="16">
        <v>4467</v>
      </c>
      <c r="E310" s="16">
        <v>82</v>
      </c>
      <c r="F310" s="17">
        <v>972.55999999987296</v>
      </c>
      <c r="G310" s="32">
        <v>37.93</v>
      </c>
      <c r="H310" s="32">
        <v>0.104</v>
      </c>
      <c r="I310" s="32">
        <v>37.270000000000003</v>
      </c>
      <c r="J310" s="33">
        <v>0.04</v>
      </c>
      <c r="K310" s="17">
        <v>37.999570200572997</v>
      </c>
      <c r="L310" s="17">
        <v>9.000000005698891E-2</v>
      </c>
      <c r="M310" s="16">
        <v>82</v>
      </c>
      <c r="N310" s="17">
        <v>25.760000000047903</v>
      </c>
      <c r="O310" s="17">
        <v>37.950000000000003</v>
      </c>
      <c r="P310" s="17">
        <v>4.0000000183226803E-2</v>
      </c>
      <c r="Q310" s="16">
        <v>81</v>
      </c>
      <c r="R310" s="17">
        <v>3.0999999998471099</v>
      </c>
      <c r="S310" s="17">
        <v>38</v>
      </c>
      <c r="T310" s="17">
        <v>5.3099999999517404</v>
      </c>
      <c r="U310" s="16">
        <v>83</v>
      </c>
      <c r="V310" s="17">
        <v>3600.9599999999796</v>
      </c>
      <c r="W310" s="2">
        <f t="shared" si="8"/>
        <v>82</v>
      </c>
      <c r="X310" s="31">
        <f t="shared" si="9"/>
        <v>82</v>
      </c>
    </row>
    <row r="311" spans="1:24">
      <c r="A311" t="s">
        <v>328</v>
      </c>
      <c r="B311" s="16">
        <v>350</v>
      </c>
      <c r="C311" s="16">
        <v>406</v>
      </c>
      <c r="D311" s="16">
        <v>4475</v>
      </c>
      <c r="E311" s="16">
        <v>78</v>
      </c>
      <c r="F311" s="17">
        <v>55.769999999881705</v>
      </c>
      <c r="G311" s="32">
        <v>35.9</v>
      </c>
      <c r="H311" s="32">
        <v>0.108</v>
      </c>
      <c r="I311" s="32">
        <v>34.880000000000003</v>
      </c>
      <c r="J311" s="33">
        <v>0.04</v>
      </c>
      <c r="K311" s="17">
        <v>35.966666666666598</v>
      </c>
      <c r="L311" s="17">
        <v>8.0000000082236497E-2</v>
      </c>
      <c r="M311" s="16">
        <v>78</v>
      </c>
      <c r="N311" s="17">
        <v>0.91999999995096005</v>
      </c>
      <c r="O311" s="17">
        <v>35.966666666666598</v>
      </c>
      <c r="P311" s="17">
        <v>2.9999999924257201E-2</v>
      </c>
      <c r="Q311" s="16">
        <v>78</v>
      </c>
      <c r="R311" s="17">
        <v>1.64999999981318</v>
      </c>
      <c r="S311" s="17">
        <v>35.966666666666598</v>
      </c>
      <c r="T311" s="17">
        <v>2.60999999994737</v>
      </c>
      <c r="U311" s="16">
        <v>79</v>
      </c>
      <c r="V311" s="17">
        <v>3601.1300000001202</v>
      </c>
      <c r="W311" s="2">
        <f t="shared" si="8"/>
        <v>78</v>
      </c>
      <c r="X311" s="31">
        <f t="shared" si="9"/>
        <v>78</v>
      </c>
    </row>
    <row r="312" spans="1:24">
      <c r="A312" t="s">
        <v>329</v>
      </c>
      <c r="B312" s="16">
        <v>350</v>
      </c>
      <c r="C312" s="16">
        <v>406</v>
      </c>
      <c r="D312" s="16">
        <v>4483</v>
      </c>
      <c r="E312" s="16">
        <v>80</v>
      </c>
      <c r="F312" s="17">
        <v>2484.8900000000599</v>
      </c>
      <c r="G312" s="32">
        <v>36.049999999999997</v>
      </c>
      <c r="H312" s="32">
        <v>0.104</v>
      </c>
      <c r="I312" s="32">
        <v>35.25</v>
      </c>
      <c r="J312" s="33">
        <v>0.04</v>
      </c>
      <c r="K312" s="17">
        <v>36.112997137016201</v>
      </c>
      <c r="L312" s="17">
        <v>7.9999999798019403E-2</v>
      </c>
      <c r="M312" s="16">
        <v>80</v>
      </c>
      <c r="N312" s="17">
        <v>18.129999999985099</v>
      </c>
      <c r="O312" s="17">
        <v>36.014285714285698</v>
      </c>
      <c r="P312" s="17">
        <v>2.9999999924257201E-2</v>
      </c>
      <c r="Q312" s="16">
        <v>79</v>
      </c>
      <c r="R312" s="17">
        <v>6.9600000000491402</v>
      </c>
      <c r="S312" s="17">
        <v>36.1142857142857</v>
      </c>
      <c r="T312" s="17">
        <v>7.5000000001068603</v>
      </c>
      <c r="U312" s="16">
        <v>92</v>
      </c>
      <c r="V312" s="17">
        <v>3601.6200000000199</v>
      </c>
      <c r="W312" s="2">
        <f t="shared" si="8"/>
        <v>80</v>
      </c>
      <c r="X312" s="31">
        <f t="shared" si="9"/>
        <v>80</v>
      </c>
    </row>
    <row r="313" spans="1:24" ht="15" thickBot="1">
      <c r="A313" t="s">
        <v>330</v>
      </c>
      <c r="B313" s="16">
        <v>350</v>
      </c>
      <c r="C313" s="16">
        <v>435</v>
      </c>
      <c r="D313" s="16">
        <v>4491</v>
      </c>
      <c r="E313" s="16">
        <v>65</v>
      </c>
      <c r="F313" s="17">
        <v>307.20999999999702</v>
      </c>
      <c r="G313" s="32">
        <v>29.24</v>
      </c>
      <c r="H313" s="32">
        <v>0.11600000000000001</v>
      </c>
      <c r="I313" s="32">
        <v>29.01</v>
      </c>
      <c r="J313" s="33">
        <v>4.3999999999999997E-2</v>
      </c>
      <c r="K313" s="17">
        <v>29.159398782666202</v>
      </c>
      <c r="L313" s="17">
        <v>0.149999999905503</v>
      </c>
      <c r="M313" s="16">
        <v>65</v>
      </c>
      <c r="N313" s="17">
        <v>8.6100000001465489</v>
      </c>
      <c r="O313" s="17">
        <v>29.147619047618999</v>
      </c>
      <c r="P313" s="17">
        <v>6.9999999823266892E-2</v>
      </c>
      <c r="Q313" s="16">
        <v>65</v>
      </c>
      <c r="R313" s="17">
        <v>2.1800000001803701</v>
      </c>
      <c r="S313" s="17">
        <v>29.2809523809523</v>
      </c>
      <c r="T313" s="17">
        <v>4.00000000013278</v>
      </c>
      <c r="U313" s="16">
        <v>65</v>
      </c>
      <c r="V313" s="17">
        <v>3602.19</v>
      </c>
      <c r="W313" s="2">
        <f t="shared" si="8"/>
        <v>65</v>
      </c>
      <c r="X313" s="31">
        <f t="shared" si="9"/>
        <v>65</v>
      </c>
    </row>
    <row r="314" spans="1:24" s="19" customFormat="1" ht="15" thickBot="1">
      <c r="A314" t="s">
        <v>331</v>
      </c>
      <c r="B314" s="16">
        <v>350</v>
      </c>
      <c r="C314" s="16">
        <v>435</v>
      </c>
      <c r="D314" s="16">
        <v>4499</v>
      </c>
      <c r="E314" s="16">
        <v>65</v>
      </c>
      <c r="F314" s="17">
        <v>3600.51999999996</v>
      </c>
      <c r="G314" s="32">
        <v>28.81</v>
      </c>
      <c r="H314" s="32">
        <v>0.11600000000000001</v>
      </c>
      <c r="I314" s="32">
        <v>28.31</v>
      </c>
      <c r="J314" s="33">
        <v>3.5999999999999997E-2</v>
      </c>
      <c r="K314" s="17">
        <v>28.429491299715199</v>
      </c>
      <c r="L314" s="17">
        <v>0.23999999996249199</v>
      </c>
      <c r="M314" s="16">
        <v>64</v>
      </c>
      <c r="N314" s="17">
        <v>382.45999999986606</v>
      </c>
      <c r="O314" s="17">
        <v>28.3595238095238</v>
      </c>
      <c r="P314" s="17">
        <v>8.0000000082236497E-2</v>
      </c>
      <c r="Q314" s="16">
        <v>63</v>
      </c>
      <c r="R314" s="17">
        <v>9.2899999998507994</v>
      </c>
      <c r="S314" s="17">
        <v>28.842857142857099</v>
      </c>
      <c r="T314" s="17">
        <v>31.150000000081903</v>
      </c>
      <c r="U314" s="16">
        <v>73</v>
      </c>
      <c r="V314" s="17">
        <v>3602.0400000001</v>
      </c>
      <c r="W314" s="2" t="str">
        <f t="shared" si="8"/>
        <v>N.A.</v>
      </c>
      <c r="X314" s="31">
        <f t="shared" si="9"/>
        <v>64</v>
      </c>
    </row>
    <row r="315" spans="1:24">
      <c r="A315" t="s">
        <v>332</v>
      </c>
      <c r="B315" s="16">
        <v>350</v>
      </c>
      <c r="C315" s="16">
        <v>435</v>
      </c>
      <c r="D315" s="16">
        <v>4507</v>
      </c>
      <c r="E315" s="16">
        <v>64</v>
      </c>
      <c r="F315" s="17">
        <v>667.90000000025805</v>
      </c>
      <c r="G315" s="32">
        <v>28.39</v>
      </c>
      <c r="H315" s="32">
        <v>0.112</v>
      </c>
      <c r="I315" s="32">
        <v>27.58</v>
      </c>
      <c r="J315" s="33">
        <v>0.04</v>
      </c>
      <c r="K315" s="17">
        <v>28.3921168526524</v>
      </c>
      <c r="L315" s="17">
        <v>0.170000000139225</v>
      </c>
      <c r="M315" s="16">
        <v>64</v>
      </c>
      <c r="N315" s="17">
        <v>15.080000000011701</v>
      </c>
      <c r="O315" s="17">
        <v>28.265873015873002</v>
      </c>
      <c r="P315" s="17">
        <v>5.0000000157979195E-2</v>
      </c>
      <c r="Q315" s="16">
        <v>63</v>
      </c>
      <c r="R315" s="17">
        <v>3.6500000001638</v>
      </c>
      <c r="S315" s="17">
        <v>28.438095238095201</v>
      </c>
      <c r="T315" s="17">
        <v>32.610000000090601</v>
      </c>
      <c r="U315" s="16">
        <v>72</v>
      </c>
      <c r="V315" s="17">
        <v>3601.0500000000402</v>
      </c>
      <c r="W315" s="2">
        <f t="shared" si="8"/>
        <v>64</v>
      </c>
      <c r="X315" s="31">
        <f t="shared" si="9"/>
        <v>64</v>
      </c>
    </row>
    <row r="316" spans="1:24">
      <c r="A316" t="s">
        <v>333</v>
      </c>
      <c r="B316" s="16">
        <v>350</v>
      </c>
      <c r="C316" s="16">
        <v>435</v>
      </c>
      <c r="D316" s="16">
        <v>4515</v>
      </c>
      <c r="E316" s="16">
        <v>69</v>
      </c>
      <c r="F316" s="17">
        <v>461.430000000007</v>
      </c>
      <c r="G316" s="32">
        <v>30.16</v>
      </c>
      <c r="H316" s="32">
        <v>0.11600000000000001</v>
      </c>
      <c r="I316" s="32">
        <v>29.7</v>
      </c>
      <c r="J316" s="33">
        <v>4.8000000000000001E-2</v>
      </c>
      <c r="K316" s="17">
        <v>29.839486969572899</v>
      </c>
      <c r="L316" s="17">
        <v>0.23999999996249199</v>
      </c>
      <c r="M316" s="16">
        <v>68</v>
      </c>
      <c r="N316" s="17">
        <v>12.900000000115499</v>
      </c>
      <c r="O316" s="17">
        <v>29.8357142857142</v>
      </c>
      <c r="P316" s="17">
        <v>0.10000000003174099</v>
      </c>
      <c r="Q316" s="16">
        <v>67</v>
      </c>
      <c r="R316" s="17">
        <v>1.6999999999711601</v>
      </c>
      <c r="S316" s="17">
        <v>30.219047619047601</v>
      </c>
      <c r="T316" s="17">
        <v>7.7800000002525804</v>
      </c>
      <c r="U316" s="16">
        <v>73</v>
      </c>
      <c r="V316" s="17">
        <v>3602.1999999999798</v>
      </c>
      <c r="W316" s="2">
        <f t="shared" si="8"/>
        <v>69</v>
      </c>
      <c r="X316" s="31">
        <f t="shared" si="9"/>
        <v>68</v>
      </c>
    </row>
    <row r="317" spans="1:24">
      <c r="A317" t="s">
        <v>334</v>
      </c>
      <c r="B317" s="16">
        <v>350</v>
      </c>
      <c r="C317" s="16">
        <v>435</v>
      </c>
      <c r="D317" s="16">
        <v>4523</v>
      </c>
      <c r="E317" s="16">
        <v>66</v>
      </c>
      <c r="F317" s="17">
        <v>2183.72999999985</v>
      </c>
      <c r="G317" s="32">
        <v>29.67</v>
      </c>
      <c r="H317" s="32">
        <v>0.11600000000000001</v>
      </c>
      <c r="I317" s="32">
        <v>28.45</v>
      </c>
      <c r="J317" s="33">
        <v>4.8000000000000001E-2</v>
      </c>
      <c r="K317" s="17">
        <v>29.525460499386</v>
      </c>
      <c r="L317" s="17">
        <v>0.20000000006348198</v>
      </c>
      <c r="M317" s="16">
        <v>66</v>
      </c>
      <c r="N317" s="17">
        <v>33.9999999999918</v>
      </c>
      <c r="O317" s="17">
        <v>29.495238095238001</v>
      </c>
      <c r="P317" s="17">
        <v>6.9999999823266892E-2</v>
      </c>
      <c r="Q317" s="16">
        <v>66</v>
      </c>
      <c r="R317" s="17">
        <v>4.0999999998803096</v>
      </c>
      <c r="S317" s="17">
        <v>29.7214285714285</v>
      </c>
      <c r="T317" s="17">
        <v>7.9900000000065994</v>
      </c>
      <c r="U317" s="16">
        <v>71</v>
      </c>
      <c r="V317" s="17">
        <v>3603.0199999999004</v>
      </c>
      <c r="W317" s="2">
        <f t="shared" si="8"/>
        <v>66</v>
      </c>
      <c r="X317" s="31">
        <f t="shared" si="9"/>
        <v>66</v>
      </c>
    </row>
    <row r="318" spans="1:24" ht="15" thickBot="1">
      <c r="A318" t="s">
        <v>335</v>
      </c>
      <c r="B318" s="16">
        <v>350</v>
      </c>
      <c r="C318" s="16">
        <v>463</v>
      </c>
      <c r="D318" s="16">
        <v>4531</v>
      </c>
      <c r="E318" s="16">
        <v>59</v>
      </c>
      <c r="F318" s="17">
        <v>452.50000000009999</v>
      </c>
      <c r="G318" s="32">
        <v>25.25</v>
      </c>
      <c r="H318" s="32">
        <v>0.124</v>
      </c>
      <c r="I318" s="32">
        <v>23.96</v>
      </c>
      <c r="J318" s="33">
        <v>0.06</v>
      </c>
      <c r="K318" s="17">
        <v>25.2058620454406</v>
      </c>
      <c r="L318" s="17">
        <v>0.260000000196214</v>
      </c>
      <c r="M318" s="16">
        <v>58</v>
      </c>
      <c r="N318" s="17">
        <v>5.1100000001724704</v>
      </c>
      <c r="O318" s="17">
        <v>25.203571428571401</v>
      </c>
      <c r="P318" s="17">
        <v>9.000000005698891E-2</v>
      </c>
      <c r="Q318" s="16">
        <v>58</v>
      </c>
      <c r="R318" s="17">
        <v>1.9599999998831601</v>
      </c>
      <c r="S318" s="17">
        <v>25.286904761904701</v>
      </c>
      <c r="T318" s="17">
        <v>7.7300000000946003</v>
      </c>
      <c r="U318" s="16">
        <v>9</v>
      </c>
      <c r="V318" s="17">
        <v>3601.1400000000999</v>
      </c>
      <c r="W318" s="2">
        <f t="shared" si="8"/>
        <v>59</v>
      </c>
      <c r="X318" s="31">
        <f t="shared" si="9"/>
        <v>58</v>
      </c>
    </row>
    <row r="319" spans="1:24" s="21" customFormat="1">
      <c r="A319" t="s">
        <v>336</v>
      </c>
      <c r="B319" s="16">
        <v>350</v>
      </c>
      <c r="C319" s="16">
        <v>463</v>
      </c>
      <c r="D319" s="16">
        <v>4539</v>
      </c>
      <c r="E319" s="16">
        <v>57</v>
      </c>
      <c r="F319" s="17">
        <v>3600.4800000000596</v>
      </c>
      <c r="G319" s="32">
        <v>24.58</v>
      </c>
      <c r="H319" s="32">
        <v>0.124</v>
      </c>
      <c r="I319" s="32">
        <v>23.88</v>
      </c>
      <c r="J319" s="33">
        <v>5.1999999999999998E-2</v>
      </c>
      <c r="K319" s="17">
        <v>24.5565487892422</v>
      </c>
      <c r="L319" s="17">
        <v>0.33999999999423297</v>
      </c>
      <c r="M319" s="16">
        <v>56</v>
      </c>
      <c r="N319" s="17">
        <v>25.860000000079701</v>
      </c>
      <c r="O319" s="17">
        <v>24.521428571428501</v>
      </c>
      <c r="P319" s="17">
        <v>8.0000000082236497E-2</v>
      </c>
      <c r="Q319" s="16">
        <v>56</v>
      </c>
      <c r="R319" s="17">
        <v>9.7500000001105001</v>
      </c>
      <c r="S319" s="17">
        <v>24.630952380952301</v>
      </c>
      <c r="T319" s="17">
        <v>16.520000000070901</v>
      </c>
      <c r="U319" s="16">
        <v>66</v>
      </c>
      <c r="V319" s="17">
        <v>3601.7100000000801</v>
      </c>
      <c r="W319" s="2" t="str">
        <f t="shared" si="8"/>
        <v>N.A.</v>
      </c>
      <c r="X319" s="31">
        <f t="shared" si="9"/>
        <v>56</v>
      </c>
    </row>
    <row r="320" spans="1:24" s="1" customFormat="1">
      <c r="A320" t="s">
        <v>337</v>
      </c>
      <c r="B320" s="16">
        <v>350</v>
      </c>
      <c r="C320" s="16">
        <v>463</v>
      </c>
      <c r="D320" s="16">
        <v>4547</v>
      </c>
      <c r="E320" s="16">
        <v>57</v>
      </c>
      <c r="F320" s="17">
        <v>3600.50000000001</v>
      </c>
      <c r="G320" s="32">
        <v>24.03</v>
      </c>
      <c r="H320" s="32">
        <v>0.12</v>
      </c>
      <c r="I320" s="32">
        <v>23.2</v>
      </c>
      <c r="J320" s="33">
        <v>0.04</v>
      </c>
      <c r="K320" s="17">
        <v>23.920957838722799</v>
      </c>
      <c r="L320" s="17">
        <v>0.31000000006997597</v>
      </c>
      <c r="M320" s="16">
        <v>57</v>
      </c>
      <c r="N320" s="17">
        <v>547.56999999995003</v>
      </c>
      <c r="O320" s="17">
        <v>23.9190476190476</v>
      </c>
      <c r="P320" s="17">
        <v>0.10000000003174099</v>
      </c>
      <c r="Q320" s="16">
        <v>56</v>
      </c>
      <c r="R320" s="17">
        <v>7.8899999999748607</v>
      </c>
      <c r="S320" s="17">
        <v>24.0857142857142</v>
      </c>
      <c r="T320" s="17">
        <v>16.860000000065099</v>
      </c>
      <c r="U320" s="16">
        <v>8</v>
      </c>
      <c r="V320" s="17">
        <v>3600.7700000001801</v>
      </c>
      <c r="W320" s="2" t="str">
        <f t="shared" si="8"/>
        <v>N.A.</v>
      </c>
      <c r="X320" s="31">
        <f t="shared" si="9"/>
        <v>57</v>
      </c>
    </row>
    <row r="321" spans="1:24" s="1" customFormat="1">
      <c r="A321" t="s">
        <v>338</v>
      </c>
      <c r="B321" s="16">
        <v>350</v>
      </c>
      <c r="C321" s="16">
        <v>463</v>
      </c>
      <c r="D321" s="16">
        <v>4555</v>
      </c>
      <c r="E321" s="16">
        <v>55</v>
      </c>
      <c r="F321" s="17">
        <v>3600.3600000000802</v>
      </c>
      <c r="G321" s="32">
        <v>22.64</v>
      </c>
      <c r="H321" s="32">
        <v>0.12</v>
      </c>
      <c r="I321" s="32">
        <v>21.95</v>
      </c>
      <c r="J321" s="33">
        <v>4.3999999999999997E-2</v>
      </c>
      <c r="K321" s="17">
        <v>22.639374657909102</v>
      </c>
      <c r="L321" s="17">
        <v>0.36999999991849103</v>
      </c>
      <c r="M321" s="16">
        <v>55</v>
      </c>
      <c r="N321" s="17">
        <v>69.530000000099704</v>
      </c>
      <c r="O321" s="17">
        <v>22.6380952380952</v>
      </c>
      <c r="P321" s="17">
        <v>0.110000000006493</v>
      </c>
      <c r="Q321" s="16">
        <v>54</v>
      </c>
      <c r="R321" s="17">
        <v>14.590000000112001</v>
      </c>
      <c r="S321" s="17">
        <v>22.683333333333302</v>
      </c>
      <c r="T321" s="17">
        <v>10.309999999833499</v>
      </c>
      <c r="U321" s="16">
        <v>56</v>
      </c>
      <c r="V321" s="17">
        <v>3601.50000000004</v>
      </c>
      <c r="W321" s="2" t="str">
        <f t="shared" si="8"/>
        <v>N.A.</v>
      </c>
      <c r="X321" s="31">
        <f t="shared" si="9"/>
        <v>55</v>
      </c>
    </row>
    <row r="322" spans="1:24" s="1" customFormat="1">
      <c r="A322" t="s">
        <v>339</v>
      </c>
      <c r="B322" s="16">
        <v>350</v>
      </c>
      <c r="C322" s="16">
        <v>463</v>
      </c>
      <c r="D322" s="16">
        <v>4563</v>
      </c>
      <c r="E322" s="16">
        <v>57</v>
      </c>
      <c r="F322" s="17">
        <v>3600.7599999999202</v>
      </c>
      <c r="G322" s="32">
        <v>24.46</v>
      </c>
      <c r="H322" s="32">
        <v>0.12</v>
      </c>
      <c r="I322" s="32">
        <v>24.02</v>
      </c>
      <c r="J322" s="33">
        <v>3.5999999999999997E-2</v>
      </c>
      <c r="K322" s="17">
        <v>24.486250597800002</v>
      </c>
      <c r="L322" s="17">
        <v>0.32000000004472801</v>
      </c>
      <c r="M322" s="16">
        <v>56</v>
      </c>
      <c r="N322" s="17">
        <v>206.68000000000498</v>
      </c>
      <c r="O322" s="17">
        <v>24.483333333333299</v>
      </c>
      <c r="P322" s="17">
        <v>0.18000000011397699</v>
      </c>
      <c r="Q322" s="16">
        <v>56</v>
      </c>
      <c r="R322" s="17">
        <v>33.310000000028502</v>
      </c>
      <c r="S322" s="17">
        <v>24.499999999999901</v>
      </c>
      <c r="T322" s="17">
        <v>22.119999999858901</v>
      </c>
      <c r="U322" s="16">
        <v>64</v>
      </c>
      <c r="V322" s="17">
        <v>3601.9299999998102</v>
      </c>
      <c r="W322" s="2" t="str">
        <f t="shared" si="8"/>
        <v>N.A.</v>
      </c>
      <c r="X322" s="31">
        <f t="shared" si="9"/>
        <v>56</v>
      </c>
    </row>
    <row r="323" spans="1:24" s="1" customFormat="1">
      <c r="A323" t="s">
        <v>340</v>
      </c>
      <c r="B323" s="16">
        <v>350</v>
      </c>
      <c r="C323" s="16">
        <v>492</v>
      </c>
      <c r="D323" s="16">
        <v>4571</v>
      </c>
      <c r="E323" s="16">
        <v>46</v>
      </c>
      <c r="F323" s="17">
        <v>3600.50000000001</v>
      </c>
      <c r="G323" s="32">
        <v>19.579999999999998</v>
      </c>
      <c r="H323" s="32">
        <v>0.13600000000000001</v>
      </c>
      <c r="I323" s="32">
        <v>18.399999999999999</v>
      </c>
      <c r="J323" s="33">
        <v>6.4000000000000001E-2</v>
      </c>
      <c r="K323" s="17">
        <v>19.469123648407798</v>
      </c>
      <c r="L323" s="17">
        <v>0.38000000017746</v>
      </c>
      <c r="M323" s="16">
        <v>46</v>
      </c>
      <c r="N323" s="17">
        <v>164.870000000121</v>
      </c>
      <c r="O323" s="17">
        <v>19.430952380952299</v>
      </c>
      <c r="P323" s="17">
        <v>0.18000000011397699</v>
      </c>
      <c r="Q323" s="16">
        <v>45</v>
      </c>
      <c r="R323" s="17">
        <v>4.5199999999567799</v>
      </c>
      <c r="S323" s="17">
        <v>19.639285714285698</v>
      </c>
      <c r="T323" s="17">
        <v>163.419999999803</v>
      </c>
      <c r="U323" s="16">
        <v>6</v>
      </c>
      <c r="V323" s="17">
        <v>3600.7100000000401</v>
      </c>
      <c r="W323" s="2" t="str">
        <f t="shared" si="8"/>
        <v>N.A.</v>
      </c>
      <c r="X323" s="31">
        <f t="shared" si="9"/>
        <v>46</v>
      </c>
    </row>
    <row r="324" spans="1:24" s="1" customFormat="1">
      <c r="A324" t="s">
        <v>341</v>
      </c>
      <c r="B324" s="16">
        <v>350</v>
      </c>
      <c r="C324" s="16">
        <v>492</v>
      </c>
      <c r="D324" s="16">
        <v>4579</v>
      </c>
      <c r="E324" s="16">
        <v>51</v>
      </c>
      <c r="F324" s="17">
        <v>3600.51999999996</v>
      </c>
      <c r="G324" s="32">
        <v>20.57</v>
      </c>
      <c r="H324" s="32">
        <v>0.13600000000000001</v>
      </c>
      <c r="I324" s="32">
        <v>19.86</v>
      </c>
      <c r="J324" s="33">
        <v>5.6000000000000001E-2</v>
      </c>
      <c r="K324" s="17">
        <v>20.595238095237999</v>
      </c>
      <c r="L324" s="17">
        <v>0.34999999996898601</v>
      </c>
      <c r="M324" s="16">
        <v>50</v>
      </c>
      <c r="N324" s="17">
        <v>94.399999999836808</v>
      </c>
      <c r="O324" s="17">
        <v>20.595238095237999</v>
      </c>
      <c r="P324" s="17">
        <v>0.119999999981246</v>
      </c>
      <c r="Q324" s="16">
        <v>49</v>
      </c>
      <c r="R324" s="17">
        <v>9.0000000000145501</v>
      </c>
      <c r="S324" s="17">
        <v>20.595238095237999</v>
      </c>
      <c r="T324" s="17">
        <v>5.6299999999964703</v>
      </c>
      <c r="U324" s="16">
        <v>6</v>
      </c>
      <c r="V324" s="17">
        <v>3600.7000000000698</v>
      </c>
      <c r="W324" s="2" t="str">
        <f t="shared" ref="W324:W387" si="10">IF(F324&gt;3599,"N.A.",E324)</f>
        <v>N.A.</v>
      </c>
      <c r="X324" s="31">
        <f t="shared" ref="X324:X387" si="11">MAX(IF(H324&lt;3600,G324,0),IF(J324&lt;3600,I324,0), IF(L324&lt;3600,K324,0),IF(N324&lt;3600,M324,0),IF(P324&lt;3600,O324,0),IF(R324&lt;3600,Q324,0),IF(T324&lt;3600,S324,0),IF(V324&lt;3600,U324,0))</f>
        <v>50</v>
      </c>
    </row>
    <row r="325" spans="1:24" s="1" customFormat="1">
      <c r="A325" t="s">
        <v>342</v>
      </c>
      <c r="B325" s="16">
        <v>350</v>
      </c>
      <c r="C325" s="16">
        <v>492</v>
      </c>
      <c r="D325" s="16">
        <v>4587</v>
      </c>
      <c r="E325" s="16">
        <v>44</v>
      </c>
      <c r="F325" s="17">
        <v>3600.20999999989</v>
      </c>
      <c r="G325" s="32">
        <v>18.850000000000001</v>
      </c>
      <c r="H325" s="32">
        <v>0.128</v>
      </c>
      <c r="I325" s="32">
        <v>18</v>
      </c>
      <c r="J325" s="33">
        <v>4.3999999999999997E-2</v>
      </c>
      <c r="K325" s="17">
        <v>18.904761904761799</v>
      </c>
      <c r="L325" s="17">
        <v>0.55000000003246796</v>
      </c>
      <c r="M325" s="16">
        <v>42</v>
      </c>
      <c r="N325" s="17">
        <v>330.880000000206</v>
      </c>
      <c r="O325" s="17">
        <v>18.904761904761902</v>
      </c>
      <c r="P325" s="17">
        <v>0.24999999993724398</v>
      </c>
      <c r="Q325" s="16">
        <v>42</v>
      </c>
      <c r="R325" s="17">
        <v>18.180000000143</v>
      </c>
      <c r="S325" s="17">
        <v>18.904761904761902</v>
      </c>
      <c r="T325" s="17">
        <v>57.559999999909898</v>
      </c>
      <c r="U325" s="16">
        <v>8</v>
      </c>
      <c r="V325" s="17">
        <v>3600.68999999981</v>
      </c>
      <c r="W325" s="2" t="str">
        <f t="shared" si="10"/>
        <v>N.A.</v>
      </c>
      <c r="X325" s="31">
        <f t="shared" si="11"/>
        <v>42</v>
      </c>
    </row>
    <row r="326" spans="1:24" s="1" customFormat="1">
      <c r="A326" t="s">
        <v>343</v>
      </c>
      <c r="B326" s="16">
        <v>350</v>
      </c>
      <c r="C326" s="16">
        <v>492</v>
      </c>
      <c r="D326" s="16">
        <v>4595</v>
      </c>
      <c r="E326" s="16">
        <v>42</v>
      </c>
      <c r="F326" s="17">
        <v>3600.4900000000302</v>
      </c>
      <c r="G326" s="32">
        <v>18.829999999999998</v>
      </c>
      <c r="H326" s="32">
        <v>0.124</v>
      </c>
      <c r="I326" s="32">
        <v>18.34</v>
      </c>
      <c r="J326" s="33">
        <v>5.6000000000000001E-2</v>
      </c>
      <c r="K326" s="17">
        <v>18.834782679939401</v>
      </c>
      <c r="L326" s="17">
        <v>0.52000000010821101</v>
      </c>
      <c r="M326" s="16">
        <v>41</v>
      </c>
      <c r="N326" s="17">
        <v>105.71999999996201</v>
      </c>
      <c r="O326" s="17">
        <v>18.808928571428499</v>
      </c>
      <c r="P326" s="17">
        <v>0.18000000011397699</v>
      </c>
      <c r="Q326" s="16">
        <v>41</v>
      </c>
      <c r="R326" s="17">
        <v>15.4100000000312</v>
      </c>
      <c r="S326" s="17">
        <v>18.867261904761801</v>
      </c>
      <c r="T326" s="17">
        <v>84.699999999884298</v>
      </c>
      <c r="U326" s="16">
        <v>51</v>
      </c>
      <c r="V326" s="17">
        <v>3601.50000000004</v>
      </c>
      <c r="W326" s="2" t="str">
        <f t="shared" si="10"/>
        <v>N.A.</v>
      </c>
      <c r="X326" s="31">
        <f t="shared" si="11"/>
        <v>41</v>
      </c>
    </row>
    <row r="327" spans="1:24" s="23" customFormat="1" ht="15" thickBot="1">
      <c r="A327" t="s">
        <v>344</v>
      </c>
      <c r="B327" s="16">
        <v>350</v>
      </c>
      <c r="C327" s="16">
        <v>492</v>
      </c>
      <c r="D327" s="16">
        <v>4603</v>
      </c>
      <c r="E327" s="16">
        <v>49</v>
      </c>
      <c r="F327" s="17">
        <v>3600.4200000002102</v>
      </c>
      <c r="G327" s="32">
        <v>20.440000000000001</v>
      </c>
      <c r="H327" s="32">
        <v>0.124</v>
      </c>
      <c r="I327" s="32">
        <v>19.12</v>
      </c>
      <c r="J327" s="33">
        <v>5.6000000000000001E-2</v>
      </c>
      <c r="K327" s="17">
        <v>20.459523809523802</v>
      </c>
      <c r="L327" s="17">
        <v>0.49999999987448901</v>
      </c>
      <c r="M327" s="16">
        <v>48</v>
      </c>
      <c r="N327" s="17">
        <v>87.359999999989597</v>
      </c>
      <c r="O327" s="17">
        <v>20.459523809523802</v>
      </c>
      <c r="P327" s="17">
        <v>0.110000000006493</v>
      </c>
      <c r="Q327" s="16">
        <v>47</v>
      </c>
      <c r="R327" s="17">
        <v>9.1599999998948007</v>
      </c>
      <c r="S327" s="17">
        <v>20.459523809523802</v>
      </c>
      <c r="T327" s="17">
        <v>24.300000000039198</v>
      </c>
      <c r="U327" s="16">
        <v>6</v>
      </c>
      <c r="V327" s="17">
        <v>3600.5999999997503</v>
      </c>
      <c r="W327" s="2" t="str">
        <f t="shared" si="10"/>
        <v>N.A.</v>
      </c>
      <c r="X327" s="31">
        <f t="shared" si="11"/>
        <v>48</v>
      </c>
    </row>
    <row r="328" spans="1:24">
      <c r="A328" t="s">
        <v>345</v>
      </c>
      <c r="B328" s="16">
        <v>400</v>
      </c>
      <c r="C328" s="16">
        <v>429</v>
      </c>
      <c r="D328" s="16">
        <v>4611</v>
      </c>
      <c r="E328" s="16">
        <v>112</v>
      </c>
      <c r="F328" s="17">
        <v>4.9699999999574995</v>
      </c>
      <c r="G328" s="32">
        <v>53.79</v>
      </c>
      <c r="H328" s="32">
        <v>0.112</v>
      </c>
      <c r="I328" s="32">
        <v>53.65</v>
      </c>
      <c r="J328" s="33">
        <v>4.3999999999999997E-2</v>
      </c>
      <c r="K328" s="17">
        <v>53.840604330374802</v>
      </c>
      <c r="L328" s="17">
        <v>2.9999999924257201E-2</v>
      </c>
      <c r="M328" s="16">
        <v>112</v>
      </c>
      <c r="N328" s="17">
        <v>0.54000000005771598</v>
      </c>
      <c r="O328" s="17">
        <v>53.816666666666599</v>
      </c>
      <c r="P328" s="17">
        <v>1.9999999949504799E-2</v>
      </c>
      <c r="Q328" s="16">
        <v>112</v>
      </c>
      <c r="R328" s="17">
        <v>0.15000000018972001</v>
      </c>
      <c r="S328" s="17">
        <v>53.866666666666603</v>
      </c>
      <c r="T328" s="17">
        <v>12.879999999881798</v>
      </c>
      <c r="U328" s="16">
        <v>112</v>
      </c>
      <c r="V328" s="17">
        <v>966.56000000024198</v>
      </c>
      <c r="W328" s="2">
        <f t="shared" si="10"/>
        <v>112</v>
      </c>
      <c r="X328" s="31">
        <f t="shared" si="11"/>
        <v>112</v>
      </c>
    </row>
    <row r="329" spans="1:24">
      <c r="A329" t="s">
        <v>346</v>
      </c>
      <c r="B329" s="16">
        <v>400</v>
      </c>
      <c r="C329" s="16">
        <v>429</v>
      </c>
      <c r="D329" s="16">
        <v>4619</v>
      </c>
      <c r="E329" s="16">
        <v>112</v>
      </c>
      <c r="F329" s="17">
        <v>40.590000000122402</v>
      </c>
      <c r="G329" s="32">
        <v>54.4</v>
      </c>
      <c r="H329" s="32">
        <v>0.11600000000000001</v>
      </c>
      <c r="I329" s="32">
        <v>54.35</v>
      </c>
      <c r="J329" s="33">
        <v>0.04</v>
      </c>
      <c r="K329" s="17">
        <v>54.466666666666598</v>
      </c>
      <c r="L329" s="17">
        <v>4.0000000183226803E-2</v>
      </c>
      <c r="M329" s="16">
        <v>112</v>
      </c>
      <c r="N329" s="17">
        <v>1.6300000001479</v>
      </c>
      <c r="O329" s="17">
        <v>54.466666666666598</v>
      </c>
      <c r="P329" s="17">
        <v>9.9999999747524201E-3</v>
      </c>
      <c r="Q329" s="16">
        <v>112</v>
      </c>
      <c r="R329" s="17">
        <v>1.2699999999199401</v>
      </c>
      <c r="S329" s="17">
        <v>54.466666666666598</v>
      </c>
      <c r="T329" s="17">
        <v>5.6100000000469601</v>
      </c>
      <c r="U329" s="16">
        <v>112</v>
      </c>
      <c r="V329" s="17">
        <v>2439.66</v>
      </c>
      <c r="W329" s="2">
        <f t="shared" si="10"/>
        <v>112</v>
      </c>
      <c r="X329" s="31">
        <f t="shared" si="11"/>
        <v>112</v>
      </c>
    </row>
    <row r="330" spans="1:24">
      <c r="A330" t="s">
        <v>347</v>
      </c>
      <c r="B330" s="16">
        <v>400</v>
      </c>
      <c r="C330" s="16">
        <v>429</v>
      </c>
      <c r="D330" s="16">
        <v>4627</v>
      </c>
      <c r="E330" s="16">
        <v>112</v>
      </c>
      <c r="F330" s="17">
        <v>19.969999999887001</v>
      </c>
      <c r="G330" s="32">
        <v>53.73</v>
      </c>
      <c r="H330" s="32">
        <v>0.128</v>
      </c>
      <c r="I330" s="32">
        <v>53.77</v>
      </c>
      <c r="J330" s="33">
        <v>4.8000000000000001E-2</v>
      </c>
      <c r="K330" s="17">
        <v>53.660735947498303</v>
      </c>
      <c r="L330" s="17">
        <v>2.9999999924257201E-2</v>
      </c>
      <c r="M330" s="16">
        <v>112</v>
      </c>
      <c r="N330" s="17">
        <v>1.77999999976918</v>
      </c>
      <c r="O330" s="17">
        <v>53.633333333333297</v>
      </c>
      <c r="P330" s="17">
        <v>1.9999999949504799E-2</v>
      </c>
      <c r="Q330" s="16">
        <v>112</v>
      </c>
      <c r="R330" s="17">
        <v>0.77000000004545599</v>
      </c>
      <c r="S330" s="17">
        <v>53.8</v>
      </c>
      <c r="T330" s="17">
        <v>1.43000000008441</v>
      </c>
      <c r="U330" s="16">
        <v>112</v>
      </c>
      <c r="V330" s="17">
        <v>1531.2400000001899</v>
      </c>
      <c r="W330" s="2">
        <f t="shared" si="10"/>
        <v>112</v>
      </c>
      <c r="X330" s="31">
        <f t="shared" si="11"/>
        <v>112</v>
      </c>
    </row>
    <row r="331" spans="1:24">
      <c r="A331" t="s">
        <v>348</v>
      </c>
      <c r="B331" s="16">
        <v>400</v>
      </c>
      <c r="C331" s="16">
        <v>429</v>
      </c>
      <c r="D331" s="16">
        <v>4635</v>
      </c>
      <c r="E331" s="16">
        <v>110</v>
      </c>
      <c r="F331" s="17">
        <v>32.750000000021302</v>
      </c>
      <c r="G331" s="32">
        <v>53.67</v>
      </c>
      <c r="H331" s="32">
        <v>0.108</v>
      </c>
      <c r="I331" s="32">
        <v>53.73</v>
      </c>
      <c r="J331" s="33">
        <v>4.3999999999999997E-2</v>
      </c>
      <c r="K331" s="17">
        <v>53.697238710812101</v>
      </c>
      <c r="L331" s="17">
        <v>3.9999999899009701E-2</v>
      </c>
      <c r="M331" s="16">
        <v>110</v>
      </c>
      <c r="N331" s="17">
        <v>1.6099999999141801</v>
      </c>
      <c r="O331" s="17">
        <v>53.683333333333302</v>
      </c>
      <c r="P331" s="17">
        <v>9.9999999747524201E-3</v>
      </c>
      <c r="Q331" s="16">
        <v>109</v>
      </c>
      <c r="R331" s="17">
        <v>0.38000000017746</v>
      </c>
      <c r="S331" s="17">
        <v>53.733333333333299</v>
      </c>
      <c r="T331" s="17">
        <v>6.4299999999661797</v>
      </c>
      <c r="U331" s="16">
        <v>110</v>
      </c>
      <c r="V331" s="17">
        <v>1820.8300000000499</v>
      </c>
      <c r="W331" s="2">
        <f t="shared" si="10"/>
        <v>110</v>
      </c>
      <c r="X331" s="31">
        <f t="shared" si="11"/>
        <v>110</v>
      </c>
    </row>
    <row r="332" spans="1:24">
      <c r="A332" t="s">
        <v>349</v>
      </c>
      <c r="B332" s="16">
        <v>400</v>
      </c>
      <c r="C332" s="16">
        <v>429</v>
      </c>
      <c r="D332" s="16">
        <v>4643</v>
      </c>
      <c r="E332" s="16">
        <v>113</v>
      </c>
      <c r="F332" s="17">
        <v>5.5700000001479504</v>
      </c>
      <c r="G332" s="32">
        <v>54.94</v>
      </c>
      <c r="H332" s="32">
        <v>0.108</v>
      </c>
      <c r="I332" s="32">
        <v>54.85</v>
      </c>
      <c r="J332" s="33">
        <v>0.04</v>
      </c>
      <c r="K332" s="17">
        <v>54.383709335639402</v>
      </c>
      <c r="L332" s="17">
        <v>3.0000000208474299E-2</v>
      </c>
      <c r="M332" s="16">
        <v>113</v>
      </c>
      <c r="N332" s="17">
        <v>1.6899999999964102</v>
      </c>
      <c r="O332" s="17">
        <v>54.349999999999902</v>
      </c>
      <c r="P332" s="17">
        <v>9.9999999747524201E-3</v>
      </c>
      <c r="Q332" s="16">
        <v>112</v>
      </c>
      <c r="R332" s="17">
        <v>0.16999999985500802</v>
      </c>
      <c r="S332" s="17">
        <v>55.016666666666602</v>
      </c>
      <c r="T332" s="17">
        <v>4.1799999999625399</v>
      </c>
      <c r="U332" s="16">
        <v>113</v>
      </c>
      <c r="V332" s="17">
        <v>849.41999999983796</v>
      </c>
      <c r="W332" s="2">
        <f t="shared" si="10"/>
        <v>113</v>
      </c>
      <c r="X332" s="31">
        <f t="shared" si="11"/>
        <v>113</v>
      </c>
    </row>
    <row r="333" spans="1:24">
      <c r="A333" t="s">
        <v>350</v>
      </c>
      <c r="B333" s="16">
        <v>400</v>
      </c>
      <c r="C333" s="16">
        <v>459</v>
      </c>
      <c r="D333" s="16">
        <v>4651</v>
      </c>
      <c r="E333" s="16">
        <v>95</v>
      </c>
      <c r="F333" s="17">
        <v>168.53999999995003</v>
      </c>
      <c r="G333" s="32">
        <v>44.58</v>
      </c>
      <c r="H333" s="32">
        <v>0.128</v>
      </c>
      <c r="I333" s="32">
        <v>43.92</v>
      </c>
      <c r="J333" s="33">
        <v>0.06</v>
      </c>
      <c r="K333" s="17">
        <v>44.65</v>
      </c>
      <c r="L333" s="17">
        <v>4.9999999873762101E-2</v>
      </c>
      <c r="M333" s="16">
        <v>94</v>
      </c>
      <c r="N333" s="17">
        <v>1.4799999999581801</v>
      </c>
      <c r="O333" s="17">
        <v>44.65</v>
      </c>
      <c r="P333" s="17">
        <v>1.9999999949504799E-2</v>
      </c>
      <c r="Q333" s="16">
        <v>94</v>
      </c>
      <c r="R333" s="17">
        <v>0.33000000001948099</v>
      </c>
      <c r="S333" s="17">
        <v>44.65</v>
      </c>
      <c r="T333" s="17">
        <v>7.9400000001328399</v>
      </c>
      <c r="U333" s="16">
        <v>99</v>
      </c>
      <c r="V333" s="17">
        <v>3601.9999999999104</v>
      </c>
      <c r="W333" s="2">
        <f t="shared" si="10"/>
        <v>95</v>
      </c>
      <c r="X333" s="31">
        <f t="shared" si="11"/>
        <v>94</v>
      </c>
    </row>
    <row r="334" spans="1:24" ht="15" thickBot="1">
      <c r="A334" t="s">
        <v>351</v>
      </c>
      <c r="B334" s="16">
        <v>400</v>
      </c>
      <c r="C334" s="16">
        <v>459</v>
      </c>
      <c r="D334" s="16">
        <v>4659</v>
      </c>
      <c r="E334" s="16">
        <v>91</v>
      </c>
      <c r="F334" s="17">
        <v>27.160000000208097</v>
      </c>
      <c r="G334" s="32">
        <v>43.57</v>
      </c>
      <c r="H334" s="32">
        <v>0.13200000000000001</v>
      </c>
      <c r="I334" s="32">
        <v>43.08</v>
      </c>
      <c r="J334" s="33">
        <v>4.3999999999999997E-2</v>
      </c>
      <c r="K334" s="17">
        <v>43.658480373882703</v>
      </c>
      <c r="L334" s="17">
        <v>7.0000000107484001E-2</v>
      </c>
      <c r="M334" s="16">
        <v>91</v>
      </c>
      <c r="N334" s="17">
        <v>1.17000000017242</v>
      </c>
      <c r="O334" s="17">
        <v>43.633333333333297</v>
      </c>
      <c r="P334" s="17">
        <v>1.9999999949504799E-2</v>
      </c>
      <c r="Q334" s="16">
        <v>91</v>
      </c>
      <c r="R334" s="17">
        <v>0.220000000012987</v>
      </c>
      <c r="S334" s="17">
        <v>43.6666666666666</v>
      </c>
      <c r="T334" s="17">
        <v>6.8499999997584293</v>
      </c>
      <c r="U334" s="16">
        <v>92</v>
      </c>
      <c r="V334" s="17">
        <v>3601.4699999999698</v>
      </c>
      <c r="W334" s="2">
        <f t="shared" si="10"/>
        <v>91</v>
      </c>
      <c r="X334" s="31">
        <f t="shared" si="11"/>
        <v>91</v>
      </c>
    </row>
    <row r="335" spans="1:24" s="21" customFormat="1">
      <c r="A335" t="s">
        <v>352</v>
      </c>
      <c r="B335" s="16">
        <v>400</v>
      </c>
      <c r="C335" s="16">
        <v>459</v>
      </c>
      <c r="D335" s="16">
        <v>4667</v>
      </c>
      <c r="E335" s="16">
        <v>95</v>
      </c>
      <c r="F335" s="17">
        <v>3600.7999999998201</v>
      </c>
      <c r="G335" s="32">
        <v>44.07</v>
      </c>
      <c r="H335" s="32">
        <v>0.128</v>
      </c>
      <c r="I335" s="32">
        <v>43.65</v>
      </c>
      <c r="J335" s="33">
        <v>5.6000000000000001E-2</v>
      </c>
      <c r="K335" s="17">
        <v>44.133333333333297</v>
      </c>
      <c r="L335" s="17">
        <v>7.0000000107484001E-2</v>
      </c>
      <c r="M335" s="16">
        <v>94</v>
      </c>
      <c r="N335" s="17">
        <v>109.37999999981599</v>
      </c>
      <c r="O335" s="17">
        <v>44.133333333333297</v>
      </c>
      <c r="P335" s="17">
        <v>1.9999999949504799E-2</v>
      </c>
      <c r="Q335" s="16">
        <v>94</v>
      </c>
      <c r="R335" s="17">
        <v>11.930000000006599</v>
      </c>
      <c r="S335" s="17">
        <v>44.133333333333297</v>
      </c>
      <c r="T335" s="17">
        <v>4.0500000000065404</v>
      </c>
      <c r="U335" s="16">
        <v>95</v>
      </c>
      <c r="V335" s="17">
        <v>3602.3299999999299</v>
      </c>
      <c r="W335" s="2" t="str">
        <f t="shared" si="10"/>
        <v>N.A.</v>
      </c>
      <c r="X335" s="31">
        <f t="shared" si="11"/>
        <v>94</v>
      </c>
    </row>
    <row r="336" spans="1:24" s="23" customFormat="1" ht="15" thickBot="1">
      <c r="A336" t="s">
        <v>353</v>
      </c>
      <c r="B336" s="16">
        <v>400</v>
      </c>
      <c r="C336" s="16">
        <v>459</v>
      </c>
      <c r="D336" s="16">
        <v>4675</v>
      </c>
      <c r="E336" s="16">
        <v>97</v>
      </c>
      <c r="F336" s="17">
        <v>3600.68999999981</v>
      </c>
      <c r="G336" s="32">
        <v>44.82</v>
      </c>
      <c r="H336" s="32">
        <v>0.124</v>
      </c>
      <c r="I336" s="32">
        <v>43.82</v>
      </c>
      <c r="J336" s="33">
        <v>7.1999999999999995E-2</v>
      </c>
      <c r="K336" s="17">
        <v>44.8829573934837</v>
      </c>
      <c r="L336" s="17">
        <v>6.9999999823266892E-2</v>
      </c>
      <c r="M336" s="16">
        <v>96</v>
      </c>
      <c r="N336" s="17">
        <v>34.479999999916799</v>
      </c>
      <c r="O336" s="17">
        <v>44.8333333333333</v>
      </c>
      <c r="P336" s="17">
        <v>1.9999999949504799E-2</v>
      </c>
      <c r="Q336" s="16">
        <v>95</v>
      </c>
      <c r="R336" s="17">
        <v>5.7399999997187399</v>
      </c>
      <c r="S336" s="17">
        <v>44.883333333333297</v>
      </c>
      <c r="T336" s="17">
        <v>16.980000000046399</v>
      </c>
      <c r="U336" s="16">
        <v>105</v>
      </c>
      <c r="V336" s="17">
        <v>3602.3400000000502</v>
      </c>
      <c r="W336" s="2" t="str">
        <f t="shared" si="10"/>
        <v>N.A.</v>
      </c>
      <c r="X336" s="31">
        <f t="shared" si="11"/>
        <v>96</v>
      </c>
    </row>
    <row r="337" spans="1:24">
      <c r="A337" t="s">
        <v>354</v>
      </c>
      <c r="B337" s="16">
        <v>400</v>
      </c>
      <c r="C337" s="16">
        <v>459</v>
      </c>
      <c r="D337" s="16">
        <v>4683</v>
      </c>
      <c r="E337" s="16">
        <v>94</v>
      </c>
      <c r="F337" s="17">
        <v>618.16000000021597</v>
      </c>
      <c r="G337" s="32">
        <v>43.72</v>
      </c>
      <c r="H337" s="32">
        <v>0.124</v>
      </c>
      <c r="I337" s="32">
        <v>43.37</v>
      </c>
      <c r="J337" s="33">
        <v>5.6000000000000001E-2</v>
      </c>
      <c r="K337" s="17">
        <v>43.777447377843103</v>
      </c>
      <c r="L337" s="17">
        <v>0.119999999981246</v>
      </c>
      <c r="M337" s="16">
        <v>94</v>
      </c>
      <c r="N337" s="17">
        <v>16.320000000007401</v>
      </c>
      <c r="O337" s="17">
        <v>43.683333333333302</v>
      </c>
      <c r="P337" s="17">
        <v>1.9999999949504799E-2</v>
      </c>
      <c r="Q337" s="16">
        <v>93</v>
      </c>
      <c r="R337" s="17">
        <v>1.5999999999394201</v>
      </c>
      <c r="S337" s="17">
        <v>43.783333333333303</v>
      </c>
      <c r="T337" s="17">
        <v>19.139999999992998</v>
      </c>
      <c r="U337" s="16">
        <v>97</v>
      </c>
      <c r="V337" s="17">
        <v>3601.8599999999801</v>
      </c>
      <c r="W337" s="2">
        <f t="shared" si="10"/>
        <v>94</v>
      </c>
      <c r="X337" s="31">
        <f t="shared" si="11"/>
        <v>94</v>
      </c>
    </row>
    <row r="338" spans="1:24">
      <c r="A338" t="s">
        <v>355</v>
      </c>
      <c r="B338" s="16">
        <v>400</v>
      </c>
      <c r="C338" s="16">
        <v>489</v>
      </c>
      <c r="D338" s="16">
        <v>4691</v>
      </c>
      <c r="E338" s="16">
        <v>76</v>
      </c>
      <c r="F338" s="17">
        <v>1173.16999999985</v>
      </c>
      <c r="G338" s="32">
        <v>35.03</v>
      </c>
      <c r="H338" s="32">
        <v>0.128</v>
      </c>
      <c r="I338" s="32">
        <v>34.450000000000003</v>
      </c>
      <c r="J338" s="33">
        <v>4.8000000000000001E-2</v>
      </c>
      <c r="K338" s="17">
        <v>35.066666666666599</v>
      </c>
      <c r="L338" s="17">
        <v>0.220000000012987</v>
      </c>
      <c r="M338" s="16">
        <v>76</v>
      </c>
      <c r="N338" s="17">
        <v>21.670000000142402</v>
      </c>
      <c r="O338" s="17">
        <v>35.066666666666599</v>
      </c>
      <c r="P338" s="17">
        <v>4.0000000183226803E-2</v>
      </c>
      <c r="Q338" s="16">
        <v>76</v>
      </c>
      <c r="R338" s="17">
        <v>4.7100000000455102</v>
      </c>
      <c r="S338" s="17">
        <v>35.066666666666599</v>
      </c>
      <c r="T338" s="17">
        <v>42.899999999974597</v>
      </c>
      <c r="U338" s="16">
        <v>86</v>
      </c>
      <c r="V338" s="17">
        <v>3602.3999999999</v>
      </c>
      <c r="W338" s="2">
        <f t="shared" si="10"/>
        <v>76</v>
      </c>
      <c r="X338" s="31">
        <f t="shared" si="11"/>
        <v>76</v>
      </c>
    </row>
    <row r="339" spans="1:24">
      <c r="A339" t="s">
        <v>356</v>
      </c>
      <c r="B339" s="16">
        <v>400</v>
      </c>
      <c r="C339" s="16">
        <v>489</v>
      </c>
      <c r="D339" s="16">
        <v>4699</v>
      </c>
      <c r="E339" s="16">
        <v>80</v>
      </c>
      <c r="F339" s="17">
        <v>1179.2300000001801</v>
      </c>
      <c r="G339" s="32">
        <v>36.57</v>
      </c>
      <c r="H339" s="32">
        <v>0.14000000000000001</v>
      </c>
      <c r="I339" s="32">
        <v>35.54</v>
      </c>
      <c r="J339" s="33">
        <v>7.1999999999999995E-2</v>
      </c>
      <c r="K339" s="17">
        <v>36.661904761904701</v>
      </c>
      <c r="L339" s="17">
        <v>0.18999999980451301</v>
      </c>
      <c r="M339" s="16">
        <v>80</v>
      </c>
      <c r="N339" s="17">
        <v>22.9500000000371</v>
      </c>
      <c r="O339" s="17">
        <v>36.661904761904701</v>
      </c>
      <c r="P339" s="17">
        <v>2.9999999924257201E-2</v>
      </c>
      <c r="Q339" s="16">
        <v>80</v>
      </c>
      <c r="R339" s="17">
        <v>6.7300000000614002</v>
      </c>
      <c r="S339" s="17">
        <v>36.661904761904701</v>
      </c>
      <c r="T339" s="17">
        <v>137.73999999983701</v>
      </c>
      <c r="U339" s="16">
        <v>88</v>
      </c>
      <c r="V339" s="17">
        <v>3601.5100000000098</v>
      </c>
      <c r="W339" s="2">
        <f t="shared" si="10"/>
        <v>80</v>
      </c>
      <c r="X339" s="31">
        <f t="shared" si="11"/>
        <v>80</v>
      </c>
    </row>
    <row r="340" spans="1:24">
      <c r="A340" t="s">
        <v>357</v>
      </c>
      <c r="B340" s="16">
        <v>400</v>
      </c>
      <c r="C340" s="16">
        <v>489</v>
      </c>
      <c r="D340" s="16">
        <v>4707</v>
      </c>
      <c r="E340" s="16">
        <v>80</v>
      </c>
      <c r="F340" s="17">
        <v>1273.1099999999099</v>
      </c>
      <c r="G340" s="32">
        <v>35.520000000000003</v>
      </c>
      <c r="H340" s="32">
        <v>0.13600000000000001</v>
      </c>
      <c r="I340" s="32">
        <v>34.97</v>
      </c>
      <c r="J340" s="33">
        <v>6.8000000000000005E-2</v>
      </c>
      <c r="K340" s="17">
        <v>35.439749015938801</v>
      </c>
      <c r="L340" s="17">
        <v>0.18000000011397699</v>
      </c>
      <c r="M340" s="16">
        <v>80</v>
      </c>
      <c r="N340" s="17">
        <v>23.9500000000703</v>
      </c>
      <c r="O340" s="17">
        <v>35.380952380952301</v>
      </c>
      <c r="P340" s="17">
        <v>4.0000000183226803E-2</v>
      </c>
      <c r="Q340" s="16">
        <v>80</v>
      </c>
      <c r="R340" s="17">
        <v>5.1399999998125105</v>
      </c>
      <c r="S340" s="17">
        <v>35.597619047618998</v>
      </c>
      <c r="T340" s="17">
        <v>8.5599999999885696</v>
      </c>
      <c r="U340" s="16">
        <v>88</v>
      </c>
      <c r="V340" s="17">
        <v>3602.1499999999601</v>
      </c>
      <c r="W340" s="2">
        <f t="shared" si="10"/>
        <v>80</v>
      </c>
      <c r="X340" s="31">
        <f t="shared" si="11"/>
        <v>80</v>
      </c>
    </row>
    <row r="341" spans="1:24" ht="15" thickBot="1">
      <c r="A341" t="s">
        <v>358</v>
      </c>
      <c r="B341" s="16">
        <v>400</v>
      </c>
      <c r="C341" s="16">
        <v>489</v>
      </c>
      <c r="D341" s="16">
        <v>4715</v>
      </c>
      <c r="E341" s="16">
        <v>78</v>
      </c>
      <c r="F341" s="17">
        <v>1236.58000000006</v>
      </c>
      <c r="G341" s="32">
        <v>35.68</v>
      </c>
      <c r="H341" s="32">
        <v>0.13200000000000001</v>
      </c>
      <c r="I341" s="32">
        <v>34.630000000000003</v>
      </c>
      <c r="J341" s="33">
        <v>8.4000000000000005E-2</v>
      </c>
      <c r="K341" s="17">
        <v>35.603127301618699</v>
      </c>
      <c r="L341" s="17">
        <v>0.15000000018972001</v>
      </c>
      <c r="M341" s="16">
        <v>78</v>
      </c>
      <c r="N341" s="17">
        <v>19.679999999766498</v>
      </c>
      <c r="O341" s="17">
        <v>35.540476190476099</v>
      </c>
      <c r="P341" s="17">
        <v>2.9999999924257201E-2</v>
      </c>
      <c r="Q341" s="16">
        <v>78</v>
      </c>
      <c r="R341" s="17">
        <v>4.2400000000952698</v>
      </c>
      <c r="S341" s="17">
        <v>35.740476190476102</v>
      </c>
      <c r="T341" s="17">
        <v>11.5800000000376</v>
      </c>
      <c r="U341" s="16">
        <v>83</v>
      </c>
      <c r="V341" s="17">
        <v>3603.3899999999603</v>
      </c>
      <c r="W341" s="2">
        <f t="shared" si="10"/>
        <v>78</v>
      </c>
      <c r="X341" s="31">
        <f t="shared" si="11"/>
        <v>78</v>
      </c>
    </row>
    <row r="342" spans="1:24" s="21" customFormat="1">
      <c r="A342" t="s">
        <v>359</v>
      </c>
      <c r="B342" s="16">
        <v>400</v>
      </c>
      <c r="C342" s="16">
        <v>489</v>
      </c>
      <c r="D342" s="16">
        <v>4723</v>
      </c>
      <c r="E342" s="16">
        <v>81</v>
      </c>
      <c r="F342" s="17">
        <v>3600.4800000000596</v>
      </c>
      <c r="G342" s="32">
        <v>35.94</v>
      </c>
      <c r="H342" s="32">
        <v>0.13600000000000001</v>
      </c>
      <c r="I342" s="32">
        <v>35.36</v>
      </c>
      <c r="J342" s="33">
        <v>5.6000000000000001E-2</v>
      </c>
      <c r="K342" s="17">
        <v>35.997619047618997</v>
      </c>
      <c r="L342" s="17">
        <v>0.149999999905503</v>
      </c>
      <c r="M342" s="16">
        <v>81</v>
      </c>
      <c r="N342" s="17">
        <v>90.840000000014214</v>
      </c>
      <c r="O342" s="17">
        <v>35.997619047618997</v>
      </c>
      <c r="P342" s="17">
        <v>3.9999999899009701E-2</v>
      </c>
      <c r="Q342" s="16">
        <v>81</v>
      </c>
      <c r="R342" s="17">
        <v>14.8699999999735</v>
      </c>
      <c r="S342" s="17">
        <v>35.997619047618997</v>
      </c>
      <c r="T342" s="17">
        <v>15.080000000011701</v>
      </c>
      <c r="U342" s="16">
        <v>89</v>
      </c>
      <c r="V342" s="17">
        <v>3601.56000000003</v>
      </c>
      <c r="W342" s="2" t="str">
        <f t="shared" si="10"/>
        <v>N.A.</v>
      </c>
      <c r="X342" s="31">
        <f t="shared" si="11"/>
        <v>81</v>
      </c>
    </row>
    <row r="343" spans="1:24" s="1" customFormat="1">
      <c r="A343" t="s">
        <v>360</v>
      </c>
      <c r="B343" s="16">
        <v>400</v>
      </c>
      <c r="C343" s="16">
        <v>519</v>
      </c>
      <c r="D343" s="16">
        <v>4731</v>
      </c>
      <c r="E343" s="16">
        <v>71</v>
      </c>
      <c r="F343" s="17">
        <v>3600.5399999999099</v>
      </c>
      <c r="G343" s="32">
        <v>29.42</v>
      </c>
      <c r="H343" s="32">
        <v>0.14000000000000001</v>
      </c>
      <c r="I343" s="32">
        <v>28.97</v>
      </c>
      <c r="J343" s="33">
        <v>7.1999999999999995E-2</v>
      </c>
      <c r="K343" s="17">
        <v>29.459523809523802</v>
      </c>
      <c r="L343" s="17">
        <v>0.33000000001948099</v>
      </c>
      <c r="M343" s="16">
        <v>70</v>
      </c>
      <c r="N343" s="17">
        <v>82.060000000012593</v>
      </c>
      <c r="O343" s="17">
        <v>29.459523809523802</v>
      </c>
      <c r="P343" s="17">
        <v>3.9999999899009701E-2</v>
      </c>
      <c r="Q343" s="16">
        <v>70</v>
      </c>
      <c r="R343" s="17">
        <v>13.4300000001985</v>
      </c>
      <c r="S343" s="17">
        <v>29.459523809523802</v>
      </c>
      <c r="T343" s="17">
        <v>11.739999999917899</v>
      </c>
      <c r="U343" s="16">
        <v>14</v>
      </c>
      <c r="V343" s="17">
        <v>3600.7700000000395</v>
      </c>
      <c r="W343" s="2" t="str">
        <f t="shared" si="10"/>
        <v>N.A.</v>
      </c>
      <c r="X343" s="31">
        <f t="shared" si="11"/>
        <v>70</v>
      </c>
    </row>
    <row r="344" spans="1:24" s="1" customFormat="1">
      <c r="A344" t="s">
        <v>361</v>
      </c>
      <c r="B344" s="16">
        <v>400</v>
      </c>
      <c r="C344" s="16">
        <v>519</v>
      </c>
      <c r="D344" s="16">
        <v>4739</v>
      </c>
      <c r="E344" s="16">
        <v>66</v>
      </c>
      <c r="F344" s="17">
        <v>3600.4300000001799</v>
      </c>
      <c r="G344" s="32">
        <v>28.71</v>
      </c>
      <c r="H344" s="32">
        <v>0.14799999999999999</v>
      </c>
      <c r="I344" s="32">
        <v>28.05</v>
      </c>
      <c r="J344" s="33">
        <v>6.8000000000000005E-2</v>
      </c>
      <c r="K344" s="17">
        <v>28.7399174086069</v>
      </c>
      <c r="L344" s="17">
        <v>0.33999999999423297</v>
      </c>
      <c r="M344" s="16">
        <v>65</v>
      </c>
      <c r="N344" s="17">
        <v>77.190000000086897</v>
      </c>
      <c r="O344" s="17">
        <v>28.7238095238095</v>
      </c>
      <c r="P344" s="17">
        <v>5.0000000157979195E-2</v>
      </c>
      <c r="Q344" s="16">
        <v>65</v>
      </c>
      <c r="R344" s="17">
        <v>12.549999999862301</v>
      </c>
      <c r="S344" s="17">
        <v>28.757142857142799</v>
      </c>
      <c r="T344" s="17">
        <v>33.099999999990295</v>
      </c>
      <c r="U344" s="16">
        <v>15</v>
      </c>
      <c r="V344" s="17">
        <v>3600.8099999999299</v>
      </c>
      <c r="W344" s="2" t="str">
        <f t="shared" si="10"/>
        <v>N.A.</v>
      </c>
      <c r="X344" s="31">
        <f t="shared" si="11"/>
        <v>65</v>
      </c>
    </row>
    <row r="345" spans="1:24" s="1" customFormat="1">
      <c r="A345" t="s">
        <v>362</v>
      </c>
      <c r="B345" s="16">
        <v>400</v>
      </c>
      <c r="C345" s="16">
        <v>519</v>
      </c>
      <c r="D345" s="16">
        <v>4747</v>
      </c>
      <c r="E345" s="16">
        <v>70</v>
      </c>
      <c r="F345" s="17">
        <v>3600.5099999999802</v>
      </c>
      <c r="G345" s="32">
        <v>29.7</v>
      </c>
      <c r="H345" s="32">
        <v>0.14399999999999999</v>
      </c>
      <c r="I345" s="32">
        <v>29.1</v>
      </c>
      <c r="J345" s="33">
        <v>6.4000000000000001E-2</v>
      </c>
      <c r="K345" s="17">
        <v>29.747619047619001</v>
      </c>
      <c r="L345" s="17">
        <v>0.24999999993724398</v>
      </c>
      <c r="M345" s="16">
        <v>70</v>
      </c>
      <c r="N345" s="17">
        <v>117.740000000026</v>
      </c>
      <c r="O345" s="17">
        <v>29.747619047619001</v>
      </c>
      <c r="P345" s="17">
        <v>4.9999999873762101E-2</v>
      </c>
      <c r="Q345" s="16">
        <v>70</v>
      </c>
      <c r="R345" s="17">
        <v>83.429999999964295</v>
      </c>
      <c r="S345" s="17">
        <v>29.747619047619001</v>
      </c>
      <c r="T345" s="17">
        <v>12.320000000158799</v>
      </c>
      <c r="U345" s="16">
        <v>14</v>
      </c>
      <c r="V345" s="17">
        <v>3600.7299999999896</v>
      </c>
      <c r="W345" s="2" t="str">
        <f t="shared" si="10"/>
        <v>N.A.</v>
      </c>
      <c r="X345" s="31">
        <f t="shared" si="11"/>
        <v>70</v>
      </c>
    </row>
    <row r="346" spans="1:24" s="1" customFormat="1">
      <c r="A346" t="s">
        <v>363</v>
      </c>
      <c r="B346" s="16">
        <v>400</v>
      </c>
      <c r="C346" s="16">
        <v>519</v>
      </c>
      <c r="D346" s="16">
        <v>4755</v>
      </c>
      <c r="E346" s="16">
        <v>69</v>
      </c>
      <c r="F346" s="17">
        <v>3600.6000000000399</v>
      </c>
      <c r="G346" s="32">
        <v>29.52</v>
      </c>
      <c r="H346" s="32">
        <v>0.14399999999999999</v>
      </c>
      <c r="I346" s="32">
        <v>28.92</v>
      </c>
      <c r="J346" s="33">
        <v>0.06</v>
      </c>
      <c r="K346" s="17">
        <v>29.585756056808599</v>
      </c>
      <c r="L346" s="17">
        <v>0.36999999991849103</v>
      </c>
      <c r="M346" s="16">
        <v>68</v>
      </c>
      <c r="N346" s="17">
        <v>100.81999999982798</v>
      </c>
      <c r="O346" s="17">
        <v>29.5833333333333</v>
      </c>
      <c r="P346" s="17">
        <v>5.0000000157979195E-2</v>
      </c>
      <c r="Q346" s="16">
        <v>67</v>
      </c>
      <c r="R346" s="17">
        <v>10.389999999915702</v>
      </c>
      <c r="S346" s="17">
        <v>29.6166666666666</v>
      </c>
      <c r="T346" s="17">
        <v>161.270000000115</v>
      </c>
      <c r="U346" s="16">
        <v>14</v>
      </c>
      <c r="V346" s="17">
        <v>3600.74999999994</v>
      </c>
      <c r="W346" s="2" t="str">
        <f t="shared" si="10"/>
        <v>N.A.</v>
      </c>
      <c r="X346" s="31">
        <f t="shared" si="11"/>
        <v>68</v>
      </c>
    </row>
    <row r="347" spans="1:24" s="1" customFormat="1">
      <c r="A347" t="s">
        <v>364</v>
      </c>
      <c r="B347" s="16">
        <v>400</v>
      </c>
      <c r="C347" s="16">
        <v>519</v>
      </c>
      <c r="D347" s="16">
        <v>4763</v>
      </c>
      <c r="E347" s="16">
        <v>69</v>
      </c>
      <c r="F347" s="17">
        <v>3600.39</v>
      </c>
      <c r="G347" s="32">
        <v>29.7</v>
      </c>
      <c r="H347" s="32">
        <v>0.152</v>
      </c>
      <c r="I347" s="32">
        <v>28.89</v>
      </c>
      <c r="J347" s="33">
        <v>6.4000000000000001E-2</v>
      </c>
      <c r="K347" s="17">
        <v>29.673546302943201</v>
      </c>
      <c r="L347" s="17">
        <v>0.23999999996249199</v>
      </c>
      <c r="M347" s="16">
        <v>69</v>
      </c>
      <c r="N347" s="17">
        <v>63.770000000147306</v>
      </c>
      <c r="O347" s="17">
        <v>29.670238095237998</v>
      </c>
      <c r="P347" s="17">
        <v>8.0000000082236497E-2</v>
      </c>
      <c r="Q347" s="16">
        <v>68</v>
      </c>
      <c r="R347" s="17">
        <v>1.9700000001421298</v>
      </c>
      <c r="S347" s="17">
        <v>29.745238095238001</v>
      </c>
      <c r="T347" s="17">
        <v>6.4599999998904405</v>
      </c>
      <c r="U347" s="16">
        <v>74</v>
      </c>
      <c r="V347" s="17">
        <v>3601.8199999999401</v>
      </c>
      <c r="W347" s="2" t="str">
        <f t="shared" si="10"/>
        <v>N.A.</v>
      </c>
      <c r="X347" s="31">
        <f t="shared" si="11"/>
        <v>69</v>
      </c>
    </row>
    <row r="348" spans="1:24" s="23" customFormat="1" ht="15" thickBot="1">
      <c r="A348" t="s">
        <v>365</v>
      </c>
      <c r="B348" s="16">
        <v>400</v>
      </c>
      <c r="C348" s="16">
        <v>549</v>
      </c>
      <c r="D348" s="16">
        <v>4771</v>
      </c>
      <c r="E348" s="16">
        <v>58</v>
      </c>
      <c r="F348" s="17">
        <v>3600.3700000000499</v>
      </c>
      <c r="G348" s="32">
        <v>25.59</v>
      </c>
      <c r="H348" s="32">
        <v>0.152</v>
      </c>
      <c r="I348" s="32">
        <v>24.63</v>
      </c>
      <c r="J348" s="33">
        <v>9.1999999999999998E-2</v>
      </c>
      <c r="K348" s="17">
        <v>25.585816879386901</v>
      </c>
      <c r="L348" s="17">
        <v>0.40999999981749996</v>
      </c>
      <c r="M348" s="16">
        <v>57</v>
      </c>
      <c r="N348" s="17">
        <v>107.050000000015</v>
      </c>
      <c r="O348" s="17">
        <v>25.582142857142799</v>
      </c>
      <c r="P348" s="17">
        <v>6.9999999823266892E-2</v>
      </c>
      <c r="Q348" s="16">
        <v>56</v>
      </c>
      <c r="R348" s="17">
        <v>32.429999999976602</v>
      </c>
      <c r="S348" s="17">
        <v>25.630952380952301</v>
      </c>
      <c r="T348" s="17">
        <v>86.440000000038708</v>
      </c>
      <c r="U348" s="16">
        <v>13</v>
      </c>
      <c r="V348" s="17">
        <v>3600.7999999999602</v>
      </c>
      <c r="W348" s="2" t="str">
        <f t="shared" si="10"/>
        <v>N.A.</v>
      </c>
      <c r="X348" s="31">
        <f t="shared" si="11"/>
        <v>57</v>
      </c>
    </row>
    <row r="349" spans="1:24">
      <c r="A349" t="s">
        <v>366</v>
      </c>
      <c r="B349" s="16">
        <v>400</v>
      </c>
      <c r="C349" s="16">
        <v>549</v>
      </c>
      <c r="D349" s="16">
        <v>4779</v>
      </c>
      <c r="E349" s="16">
        <v>54</v>
      </c>
      <c r="F349" s="17">
        <v>1614.49000000004</v>
      </c>
      <c r="G349" s="32">
        <v>24.21</v>
      </c>
      <c r="H349" s="32">
        <v>0.152</v>
      </c>
      <c r="I349" s="32">
        <v>22.74</v>
      </c>
      <c r="J349" s="33">
        <v>0.06</v>
      </c>
      <c r="K349" s="17">
        <v>24.240476190476102</v>
      </c>
      <c r="L349" s="17">
        <v>0.46000000025969701</v>
      </c>
      <c r="M349" s="16">
        <v>54</v>
      </c>
      <c r="N349" s="17">
        <v>57.010000000161604</v>
      </c>
      <c r="O349" s="17">
        <v>24.240476190476102</v>
      </c>
      <c r="P349" s="17">
        <v>5.99999998485145E-2</v>
      </c>
      <c r="Q349" s="16">
        <v>54</v>
      </c>
      <c r="R349" s="17">
        <v>5.6499999999459698</v>
      </c>
      <c r="S349" s="17">
        <v>24.240476190476102</v>
      </c>
      <c r="T349" s="17">
        <v>315.26999999982701</v>
      </c>
      <c r="U349" s="16">
        <v>7</v>
      </c>
      <c r="V349" s="17">
        <v>3600.7999999999602</v>
      </c>
      <c r="W349" s="2">
        <f t="shared" si="10"/>
        <v>54</v>
      </c>
      <c r="X349" s="31">
        <f t="shared" si="11"/>
        <v>54</v>
      </c>
    </row>
    <row r="350" spans="1:24" ht="15" thickBot="1">
      <c r="A350" t="s">
        <v>367</v>
      </c>
      <c r="B350" s="16">
        <v>400</v>
      </c>
      <c r="C350" s="16">
        <v>549</v>
      </c>
      <c r="D350" s="16">
        <v>4787</v>
      </c>
      <c r="E350" s="16">
        <v>56</v>
      </c>
      <c r="F350" s="17">
        <v>2448.4499999999703</v>
      </c>
      <c r="G350" s="32">
        <v>23.89</v>
      </c>
      <c r="H350" s="32">
        <v>0.156</v>
      </c>
      <c r="I350" s="32">
        <v>22.83</v>
      </c>
      <c r="J350" s="33">
        <v>5.6000000000000001E-2</v>
      </c>
      <c r="K350" s="17">
        <v>23.935714285714202</v>
      </c>
      <c r="L350" s="17">
        <v>0.45000000000072699</v>
      </c>
      <c r="M350" s="16">
        <v>56</v>
      </c>
      <c r="N350" s="17">
        <v>69.199999999795992</v>
      </c>
      <c r="O350" s="17">
        <v>23.935714285714202</v>
      </c>
      <c r="P350" s="17">
        <v>6.0000000132731594E-2</v>
      </c>
      <c r="Q350" s="16">
        <v>56</v>
      </c>
      <c r="R350" s="17">
        <v>14.5899999998277</v>
      </c>
      <c r="S350" s="17">
        <v>23.935714285714202</v>
      </c>
      <c r="T350" s="17">
        <v>8.6799999999698194</v>
      </c>
      <c r="U350" s="16">
        <v>8</v>
      </c>
      <c r="V350" s="17">
        <v>3600.7400000001098</v>
      </c>
      <c r="W350" s="2">
        <f t="shared" si="10"/>
        <v>56</v>
      </c>
      <c r="X350" s="31">
        <f t="shared" si="11"/>
        <v>56</v>
      </c>
    </row>
    <row r="351" spans="1:24" s="19" customFormat="1" ht="15" thickBot="1">
      <c r="A351" t="s">
        <v>368</v>
      </c>
      <c r="B351" s="16">
        <v>400</v>
      </c>
      <c r="C351" s="16">
        <v>549</v>
      </c>
      <c r="D351" s="16">
        <v>4795</v>
      </c>
      <c r="E351" s="16">
        <v>55</v>
      </c>
      <c r="F351" s="17">
        <v>3600.4299999999002</v>
      </c>
      <c r="G351" s="32">
        <v>24.12</v>
      </c>
      <c r="H351" s="32">
        <v>0.156</v>
      </c>
      <c r="I351" s="32">
        <v>22.96</v>
      </c>
      <c r="J351" s="33">
        <v>7.1999999999999995E-2</v>
      </c>
      <c r="K351" s="17">
        <v>24.161569753529498</v>
      </c>
      <c r="L351" s="17">
        <v>0.44000000002597506</v>
      </c>
      <c r="M351" s="16">
        <v>54</v>
      </c>
      <c r="N351" s="17">
        <v>103.11000000001499</v>
      </c>
      <c r="O351" s="17">
        <v>24.145238095238</v>
      </c>
      <c r="P351" s="17">
        <v>7.0000000107484001E-2</v>
      </c>
      <c r="Q351" s="16">
        <v>54</v>
      </c>
      <c r="R351" s="17">
        <v>27.9600000001778</v>
      </c>
      <c r="S351" s="17">
        <v>24.163095238095199</v>
      </c>
      <c r="T351" s="17">
        <v>9.5999999999207795</v>
      </c>
      <c r="U351" s="16">
        <v>10</v>
      </c>
      <c r="V351" s="17">
        <v>3600.9599999999796</v>
      </c>
      <c r="W351" s="2" t="str">
        <f t="shared" si="10"/>
        <v>N.A.</v>
      </c>
      <c r="X351" s="31">
        <f t="shared" si="11"/>
        <v>54</v>
      </c>
    </row>
    <row r="352" spans="1:24">
      <c r="A352" t="s">
        <v>369</v>
      </c>
      <c r="B352" s="16">
        <v>400</v>
      </c>
      <c r="C352" s="16">
        <v>549</v>
      </c>
      <c r="D352" s="16">
        <v>4803</v>
      </c>
      <c r="E352" s="16">
        <v>59</v>
      </c>
      <c r="F352" s="17">
        <v>2128.5100000000002</v>
      </c>
      <c r="G352" s="32">
        <v>25.66</v>
      </c>
      <c r="H352" s="32">
        <v>0.152</v>
      </c>
      <c r="I352" s="32">
        <v>24.68</v>
      </c>
      <c r="J352" s="33">
        <v>7.5999999999999998E-2</v>
      </c>
      <c r="K352" s="17">
        <v>25.554985302508001</v>
      </c>
      <c r="L352" s="17">
        <v>0.40000000012696496</v>
      </c>
      <c r="M352" s="16">
        <v>59</v>
      </c>
      <c r="N352" s="17">
        <v>38.289999999960799</v>
      </c>
      <c r="O352" s="17">
        <v>25.540476190476099</v>
      </c>
      <c r="P352" s="17">
        <v>6.0000000132731594E-2</v>
      </c>
      <c r="Q352" s="16">
        <v>59</v>
      </c>
      <c r="R352" s="17">
        <v>6.7300000000614002</v>
      </c>
      <c r="S352" s="17">
        <v>25.698809523809501</v>
      </c>
      <c r="T352" s="17">
        <v>8.6000000001718</v>
      </c>
      <c r="U352" s="16">
        <v>9</v>
      </c>
      <c r="V352" s="17">
        <v>3600.7400000001098</v>
      </c>
      <c r="W352" s="2">
        <f t="shared" si="10"/>
        <v>59</v>
      </c>
      <c r="X352" s="31">
        <f t="shared" si="11"/>
        <v>59</v>
      </c>
    </row>
    <row r="353" spans="1:24">
      <c r="A353" t="s">
        <v>370</v>
      </c>
      <c r="B353" s="16">
        <v>450</v>
      </c>
      <c r="C353" s="16">
        <v>482</v>
      </c>
      <c r="D353" s="16">
        <v>4811</v>
      </c>
      <c r="E353" s="16">
        <v>125</v>
      </c>
      <c r="F353" s="17">
        <v>61.290000000155899</v>
      </c>
      <c r="G353" s="32">
        <v>60.82</v>
      </c>
      <c r="H353" s="32">
        <v>0.13200000000000001</v>
      </c>
      <c r="I353" s="32">
        <v>60.73</v>
      </c>
      <c r="J353" s="33">
        <v>5.1999999999999998E-2</v>
      </c>
      <c r="K353" s="17">
        <v>60.882702301410497</v>
      </c>
      <c r="L353" s="17">
        <v>2.9999999924257201E-2</v>
      </c>
      <c r="M353" s="16">
        <v>125</v>
      </c>
      <c r="N353" s="17">
        <v>4.5900000000642605</v>
      </c>
      <c r="O353" s="17">
        <v>60.866666666666703</v>
      </c>
      <c r="P353" s="17">
        <v>1.9999999949504799E-2</v>
      </c>
      <c r="Q353" s="16">
        <v>125</v>
      </c>
      <c r="R353" s="17">
        <v>1.66000000007215</v>
      </c>
      <c r="S353" s="17">
        <v>60.9166666666666</v>
      </c>
      <c r="T353" s="17">
        <v>8.2499999999186002</v>
      </c>
      <c r="U353" s="16">
        <v>125</v>
      </c>
      <c r="V353" s="17">
        <v>3601.3299999998999</v>
      </c>
      <c r="W353" s="2">
        <f t="shared" si="10"/>
        <v>125</v>
      </c>
      <c r="X353" s="31">
        <f t="shared" si="11"/>
        <v>125</v>
      </c>
    </row>
    <row r="354" spans="1:24">
      <c r="A354" t="s">
        <v>371</v>
      </c>
      <c r="B354" s="16">
        <v>450</v>
      </c>
      <c r="C354" s="16">
        <v>482</v>
      </c>
      <c r="D354" s="16">
        <v>4819</v>
      </c>
      <c r="E354" s="16">
        <v>126</v>
      </c>
      <c r="F354" s="17">
        <v>19.259999999974202</v>
      </c>
      <c r="G354" s="32">
        <v>60.58</v>
      </c>
      <c r="H354" s="32">
        <v>0.14000000000000001</v>
      </c>
      <c r="I354" s="32">
        <v>60.6</v>
      </c>
      <c r="J354" s="33">
        <v>4.3999999999999997E-2</v>
      </c>
      <c r="K354" s="17">
        <v>60.418559762435002</v>
      </c>
      <c r="L354" s="17">
        <v>2.9999999924257201E-2</v>
      </c>
      <c r="M354" s="16">
        <v>126</v>
      </c>
      <c r="N354" s="17">
        <v>6.58999999984644</v>
      </c>
      <c r="O354" s="17">
        <v>60.366666666666603</v>
      </c>
      <c r="P354" s="17">
        <v>1.9999999949504799E-2</v>
      </c>
      <c r="Q354" s="16">
        <v>125</v>
      </c>
      <c r="R354" s="17">
        <v>1.1100000000396899</v>
      </c>
      <c r="S354" s="17">
        <v>60.6666666666666</v>
      </c>
      <c r="T354" s="17">
        <v>1.2599999999451901</v>
      </c>
      <c r="U354" s="16">
        <v>126</v>
      </c>
      <c r="V354" s="17">
        <v>2270.2400000000002</v>
      </c>
      <c r="W354" s="2">
        <f t="shared" si="10"/>
        <v>126</v>
      </c>
      <c r="X354" s="31">
        <f t="shared" si="11"/>
        <v>126</v>
      </c>
    </row>
    <row r="355" spans="1:24">
      <c r="A355" t="s">
        <v>372</v>
      </c>
      <c r="B355" s="16">
        <v>450</v>
      </c>
      <c r="C355" s="16">
        <v>482</v>
      </c>
      <c r="D355" s="16">
        <v>4827</v>
      </c>
      <c r="E355" s="16">
        <v>126</v>
      </c>
      <c r="F355" s="17">
        <v>88.8900000001058</v>
      </c>
      <c r="G355" s="32">
        <v>60.75</v>
      </c>
      <c r="H355" s="32">
        <v>0.13200000000000001</v>
      </c>
      <c r="I355" s="32">
        <v>60.73</v>
      </c>
      <c r="J355" s="33">
        <v>4.8000000000000001E-2</v>
      </c>
      <c r="K355" s="17">
        <v>60.7846696362286</v>
      </c>
      <c r="L355" s="17">
        <v>2.9999999924257201E-2</v>
      </c>
      <c r="M355" s="16">
        <v>126</v>
      </c>
      <c r="N355" s="17">
        <v>6.96999999973968</v>
      </c>
      <c r="O355" s="17">
        <v>60.783333333333303</v>
      </c>
      <c r="P355" s="17">
        <v>2.0000000233721903E-2</v>
      </c>
      <c r="Q355" s="16">
        <v>126</v>
      </c>
      <c r="R355" s="17">
        <v>0.69999999993797202</v>
      </c>
      <c r="S355" s="17">
        <v>60.8333333333333</v>
      </c>
      <c r="T355" s="17">
        <v>2.1399999999971402</v>
      </c>
      <c r="U355" s="16">
        <v>127</v>
      </c>
      <c r="V355" s="17">
        <v>3601.2300000000105</v>
      </c>
      <c r="W355" s="2">
        <f t="shared" si="10"/>
        <v>126</v>
      </c>
      <c r="X355" s="31">
        <f t="shared" si="11"/>
        <v>126</v>
      </c>
    </row>
    <row r="356" spans="1:24">
      <c r="A356" t="s">
        <v>373</v>
      </c>
      <c r="B356" s="16">
        <v>450</v>
      </c>
      <c r="C356" s="16">
        <v>482</v>
      </c>
      <c r="D356" s="16">
        <v>4835</v>
      </c>
      <c r="E356" s="16">
        <v>126</v>
      </c>
      <c r="F356" s="17">
        <v>150.66999999987701</v>
      </c>
      <c r="G356" s="32">
        <v>61.36</v>
      </c>
      <c r="H356" s="32">
        <v>0.13600000000000001</v>
      </c>
      <c r="I356" s="32">
        <v>61.05</v>
      </c>
      <c r="J356" s="33">
        <v>0.06</v>
      </c>
      <c r="K356" s="17">
        <v>61.175964161352603</v>
      </c>
      <c r="L356" s="17">
        <v>4.0000000183226803E-2</v>
      </c>
      <c r="M356" s="16">
        <v>126</v>
      </c>
      <c r="N356" s="17">
        <v>6.0099999998897102</v>
      </c>
      <c r="O356" s="17">
        <v>61.15</v>
      </c>
      <c r="P356" s="17">
        <v>1.9999999949504799E-2</v>
      </c>
      <c r="Q356" s="16">
        <v>125</v>
      </c>
      <c r="R356" s="17">
        <v>1.7800000000534002</v>
      </c>
      <c r="S356" s="17">
        <v>61.45</v>
      </c>
      <c r="T356" s="17">
        <v>7.0099999999229103</v>
      </c>
      <c r="U356" s="16">
        <v>127</v>
      </c>
      <c r="V356" s="17">
        <v>3601.5500000000602</v>
      </c>
      <c r="W356" s="2">
        <f t="shared" si="10"/>
        <v>126</v>
      </c>
      <c r="X356" s="31">
        <f t="shared" si="11"/>
        <v>126</v>
      </c>
    </row>
    <row r="357" spans="1:24">
      <c r="A357" t="s">
        <v>374</v>
      </c>
      <c r="B357" s="16">
        <v>450</v>
      </c>
      <c r="C357" s="16">
        <v>482</v>
      </c>
      <c r="D357" s="16">
        <v>4843</v>
      </c>
      <c r="E357" s="16">
        <v>126</v>
      </c>
      <c r="F357" s="17">
        <v>46.7000000000439</v>
      </c>
      <c r="G357" s="32">
        <v>61.1</v>
      </c>
      <c r="H357" s="32">
        <v>0.14399999999999999</v>
      </c>
      <c r="I357" s="32">
        <v>61.08</v>
      </c>
      <c r="J357" s="33">
        <v>5.1999999999999998E-2</v>
      </c>
      <c r="K357" s="17">
        <v>61.2</v>
      </c>
      <c r="L357" s="17">
        <v>3.9999999899009701E-2</v>
      </c>
      <c r="M357" s="16">
        <v>126</v>
      </c>
      <c r="N357" s="17">
        <v>0.36999999991849103</v>
      </c>
      <c r="O357" s="17">
        <v>61.2</v>
      </c>
      <c r="P357" s="17">
        <v>1.9999999949504799E-2</v>
      </c>
      <c r="Q357" s="16">
        <v>126</v>
      </c>
      <c r="R357" s="17">
        <v>0.34999999996898601</v>
      </c>
      <c r="S357" s="17">
        <v>61.2</v>
      </c>
      <c r="T357" s="17">
        <v>6.9999999999481499</v>
      </c>
      <c r="U357" s="16">
        <v>127</v>
      </c>
      <c r="V357" s="17">
        <v>3601.4000000000101</v>
      </c>
      <c r="W357" s="2">
        <f t="shared" si="10"/>
        <v>126</v>
      </c>
      <c r="X357" s="31">
        <f t="shared" si="11"/>
        <v>126</v>
      </c>
    </row>
    <row r="358" spans="1:24">
      <c r="A358" t="s">
        <v>375</v>
      </c>
      <c r="B358" s="16">
        <v>450</v>
      </c>
      <c r="C358" s="16">
        <v>515</v>
      </c>
      <c r="D358" s="16">
        <v>4851</v>
      </c>
      <c r="E358" s="16">
        <v>107</v>
      </c>
      <c r="F358" s="17">
        <v>381.69000000010499</v>
      </c>
      <c r="G358" s="32">
        <v>49.78</v>
      </c>
      <c r="H358" s="32">
        <v>0.16400000000000001</v>
      </c>
      <c r="I358" s="32">
        <v>49.27</v>
      </c>
      <c r="J358" s="33">
        <v>0.08</v>
      </c>
      <c r="K358" s="17">
        <v>49.837352176651002</v>
      </c>
      <c r="L358" s="17">
        <v>0.149999999905503</v>
      </c>
      <c r="M358" s="16">
        <v>107</v>
      </c>
      <c r="N358" s="17">
        <v>17.739999999832801</v>
      </c>
      <c r="O358" s="17">
        <v>49.733333333333299</v>
      </c>
      <c r="P358" s="17">
        <v>2.0000000233721903E-2</v>
      </c>
      <c r="Q358" s="16">
        <v>106</v>
      </c>
      <c r="R358" s="17">
        <v>0.56000000000722094</v>
      </c>
      <c r="S358" s="17">
        <v>49.866666666666603</v>
      </c>
      <c r="T358" s="17">
        <v>11.3300000001004</v>
      </c>
      <c r="U358" s="16">
        <v>114</v>
      </c>
      <c r="V358" s="17">
        <v>3602.6300000000301</v>
      </c>
      <c r="W358" s="2">
        <f t="shared" si="10"/>
        <v>107</v>
      </c>
      <c r="X358" s="31">
        <f t="shared" si="11"/>
        <v>107</v>
      </c>
    </row>
    <row r="359" spans="1:24">
      <c r="A359" t="s">
        <v>376</v>
      </c>
      <c r="B359" s="16">
        <v>450</v>
      </c>
      <c r="C359" s="16">
        <v>515</v>
      </c>
      <c r="D359" s="16">
        <v>4859</v>
      </c>
      <c r="E359" s="16">
        <v>109</v>
      </c>
      <c r="F359" s="17">
        <v>1948.4700000000901</v>
      </c>
      <c r="G359" s="32">
        <v>49.56</v>
      </c>
      <c r="H359" s="32">
        <v>0.14799999999999999</v>
      </c>
      <c r="I359" s="32">
        <v>48.8</v>
      </c>
      <c r="J359" s="33">
        <v>9.6000000000000002E-2</v>
      </c>
      <c r="K359" s="17">
        <v>49.387379167687698</v>
      </c>
      <c r="L359" s="17">
        <v>0.119999999981246</v>
      </c>
      <c r="M359" s="16">
        <v>108</v>
      </c>
      <c r="N359" s="17">
        <v>34.080000000074001</v>
      </c>
      <c r="O359" s="17">
        <v>49.347619047618998</v>
      </c>
      <c r="P359" s="17">
        <v>2.9999999924257201E-2</v>
      </c>
      <c r="Q359" s="16">
        <v>107</v>
      </c>
      <c r="R359" s="17">
        <v>3.3200000001443097</v>
      </c>
      <c r="S359" s="17">
        <v>49.647619047619003</v>
      </c>
      <c r="T359" s="17">
        <v>143.17000000005399</v>
      </c>
      <c r="U359" s="16">
        <v>117</v>
      </c>
      <c r="V359" s="17">
        <v>3602.3699999999699</v>
      </c>
      <c r="W359" s="2">
        <f t="shared" si="10"/>
        <v>109</v>
      </c>
      <c r="X359" s="31">
        <f t="shared" si="11"/>
        <v>108</v>
      </c>
    </row>
    <row r="360" spans="1:24">
      <c r="A360" t="s">
        <v>377</v>
      </c>
      <c r="B360" s="16">
        <v>450</v>
      </c>
      <c r="C360" s="16">
        <v>515</v>
      </c>
      <c r="D360" s="16">
        <v>4867</v>
      </c>
      <c r="E360" s="16">
        <v>106</v>
      </c>
      <c r="F360" s="17">
        <v>1787.14999999982</v>
      </c>
      <c r="G360" s="32">
        <v>48.73</v>
      </c>
      <c r="H360" s="32">
        <v>0.14799999999999999</v>
      </c>
      <c r="I360" s="32">
        <v>48.27</v>
      </c>
      <c r="J360" s="33">
        <v>7.5999999999999998E-2</v>
      </c>
      <c r="K360" s="17">
        <v>48.813740740740698</v>
      </c>
      <c r="L360" s="17">
        <v>0.149999999905503</v>
      </c>
      <c r="M360" s="16">
        <v>106</v>
      </c>
      <c r="N360" s="17">
        <v>24.020000000177703</v>
      </c>
      <c r="O360" s="17">
        <v>48.783333333333303</v>
      </c>
      <c r="P360" s="17">
        <v>4.0000000183226803E-2</v>
      </c>
      <c r="Q360" s="16">
        <v>106</v>
      </c>
      <c r="R360" s="17">
        <v>5.2800000000274796</v>
      </c>
      <c r="S360" s="17">
        <v>48.8333333333333</v>
      </c>
      <c r="T360" s="17">
        <v>17.599999999902099</v>
      </c>
      <c r="U360" s="16">
        <v>116</v>
      </c>
      <c r="V360" s="17">
        <v>3603.0199999999004</v>
      </c>
      <c r="W360" s="2">
        <f t="shared" si="10"/>
        <v>106</v>
      </c>
      <c r="X360" s="31">
        <f t="shared" si="11"/>
        <v>106</v>
      </c>
    </row>
    <row r="361" spans="1:24" ht="15" thickBot="1">
      <c r="A361" t="s">
        <v>378</v>
      </c>
      <c r="B361" s="16">
        <v>450</v>
      </c>
      <c r="C361" s="16">
        <v>515</v>
      </c>
      <c r="D361" s="16">
        <v>4875</v>
      </c>
      <c r="E361" s="16">
        <v>109</v>
      </c>
      <c r="F361" s="17">
        <v>314.44000000021697</v>
      </c>
      <c r="G361" s="32">
        <v>50.1</v>
      </c>
      <c r="H361" s="32">
        <v>0.14799999999999999</v>
      </c>
      <c r="I361" s="32">
        <v>49.45</v>
      </c>
      <c r="J361" s="33">
        <v>7.5999999999999998E-2</v>
      </c>
      <c r="K361" s="17">
        <v>49.978725209460102</v>
      </c>
      <c r="L361" s="17">
        <v>0.119999999981246</v>
      </c>
      <c r="M361" s="16">
        <v>109</v>
      </c>
      <c r="N361" s="17">
        <v>23.889999999937498</v>
      </c>
      <c r="O361" s="17">
        <v>49.930952380952299</v>
      </c>
      <c r="P361" s="17">
        <v>2.9999999924257201E-2</v>
      </c>
      <c r="Q361" s="16">
        <v>108</v>
      </c>
      <c r="R361" s="17">
        <v>1.5700000000151701</v>
      </c>
      <c r="S361" s="17">
        <v>50.180952380952398</v>
      </c>
      <c r="T361" s="17">
        <v>13.410000000248999</v>
      </c>
      <c r="U361" s="16">
        <v>115</v>
      </c>
      <c r="V361" s="17">
        <v>3602.3899999999198</v>
      </c>
      <c r="W361" s="2">
        <f t="shared" si="10"/>
        <v>109</v>
      </c>
      <c r="X361" s="31">
        <f t="shared" si="11"/>
        <v>109</v>
      </c>
    </row>
    <row r="362" spans="1:24" s="19" customFormat="1" ht="15" thickBot="1">
      <c r="A362" t="s">
        <v>379</v>
      </c>
      <c r="B362" s="16">
        <v>450</v>
      </c>
      <c r="C362" s="16">
        <v>515</v>
      </c>
      <c r="D362" s="16">
        <v>4883</v>
      </c>
      <c r="E362" s="16">
        <v>106</v>
      </c>
      <c r="F362" s="17">
        <v>3600.7299999999896</v>
      </c>
      <c r="G362" s="32">
        <v>48.63</v>
      </c>
      <c r="H362" s="32">
        <v>0.14399999999999999</v>
      </c>
      <c r="I362" s="32">
        <v>48.13</v>
      </c>
      <c r="J362" s="33">
        <v>0.08</v>
      </c>
      <c r="K362" s="17">
        <v>48.733333333333299</v>
      </c>
      <c r="L362" s="17">
        <v>9.9999999747524201E-2</v>
      </c>
      <c r="M362" s="16">
        <v>106</v>
      </c>
      <c r="N362" s="17">
        <v>26.939999999910899</v>
      </c>
      <c r="O362" s="17">
        <v>48.733333333333299</v>
      </c>
      <c r="P362" s="17">
        <v>2.9999999924257201E-2</v>
      </c>
      <c r="Q362" s="16">
        <v>106</v>
      </c>
      <c r="R362" s="17">
        <v>9.2200000000275395</v>
      </c>
      <c r="S362" s="17">
        <v>48.733333333333299</v>
      </c>
      <c r="T362" s="17">
        <v>28.2800000002225</v>
      </c>
      <c r="U362" s="16">
        <v>111</v>
      </c>
      <c r="V362" s="17">
        <v>3602.0999999999499</v>
      </c>
      <c r="W362" s="2" t="str">
        <f t="shared" si="10"/>
        <v>N.A.</v>
      </c>
      <c r="X362" s="31">
        <f t="shared" si="11"/>
        <v>106</v>
      </c>
    </row>
    <row r="363" spans="1:24" ht="15" thickBot="1">
      <c r="A363" t="s">
        <v>380</v>
      </c>
      <c r="B363" s="16">
        <v>450</v>
      </c>
      <c r="C363" s="16">
        <v>548</v>
      </c>
      <c r="D363" s="16">
        <v>4891</v>
      </c>
      <c r="E363" s="16">
        <v>92</v>
      </c>
      <c r="F363" s="17">
        <v>510.18999999996498</v>
      </c>
      <c r="G363" s="32">
        <v>41.21</v>
      </c>
      <c r="H363" s="32">
        <v>0.16</v>
      </c>
      <c r="I363" s="32">
        <v>40.340000000000003</v>
      </c>
      <c r="J363" s="33">
        <v>9.6000000000000002E-2</v>
      </c>
      <c r="K363" s="17">
        <v>41.1819588493072</v>
      </c>
      <c r="L363" s="17">
        <v>0.299999999811007</v>
      </c>
      <c r="M363" s="16">
        <v>92</v>
      </c>
      <c r="N363" s="17">
        <v>23.6300000000255</v>
      </c>
      <c r="O363" s="17">
        <v>41.169047619047603</v>
      </c>
      <c r="P363" s="17">
        <v>3.0000000208474299E-2</v>
      </c>
      <c r="Q363" s="16">
        <v>92</v>
      </c>
      <c r="R363" s="17">
        <v>5.90000000016743</v>
      </c>
      <c r="S363" s="17">
        <v>41.290476190476099</v>
      </c>
      <c r="T363" s="17">
        <v>7.3900000001003701</v>
      </c>
      <c r="U363" s="16">
        <v>98</v>
      </c>
      <c r="V363" s="16">
        <v>3602.7100000001101</v>
      </c>
      <c r="W363" s="2">
        <f t="shared" si="10"/>
        <v>92</v>
      </c>
      <c r="X363" s="31">
        <f t="shared" si="11"/>
        <v>92</v>
      </c>
    </row>
    <row r="364" spans="1:24" s="21" customFormat="1">
      <c r="A364" t="s">
        <v>381</v>
      </c>
      <c r="B364" s="16">
        <v>450</v>
      </c>
      <c r="C364" s="16">
        <v>548</v>
      </c>
      <c r="D364" s="16">
        <v>4899</v>
      </c>
      <c r="E364" s="16">
        <v>89</v>
      </c>
      <c r="F364" s="17">
        <v>3600.58000000009</v>
      </c>
      <c r="G364" s="32">
        <v>40.64</v>
      </c>
      <c r="H364" s="32">
        <v>0.156</v>
      </c>
      <c r="I364" s="32">
        <v>39.78</v>
      </c>
      <c r="J364" s="33">
        <v>9.1999999999999998E-2</v>
      </c>
      <c r="K364" s="17">
        <v>40.738083141107197</v>
      </c>
      <c r="L364" s="17">
        <v>0.260000000196214</v>
      </c>
      <c r="M364" s="16">
        <v>88</v>
      </c>
      <c r="N364" s="17">
        <v>46.869999999898901</v>
      </c>
      <c r="O364" s="17">
        <v>40.714285714285701</v>
      </c>
      <c r="P364" s="17">
        <v>3.9999999899009701E-2</v>
      </c>
      <c r="Q364" s="16">
        <v>88</v>
      </c>
      <c r="R364" s="17">
        <v>7.7799999999683598</v>
      </c>
      <c r="S364" s="17">
        <v>40.747619047618997</v>
      </c>
      <c r="T364" s="17">
        <v>68.190000000072303</v>
      </c>
      <c r="U364" s="16">
        <v>25</v>
      </c>
      <c r="V364" s="16">
        <v>3600.8700000002095</v>
      </c>
      <c r="W364" s="2" t="str">
        <f t="shared" si="10"/>
        <v>N.A.</v>
      </c>
      <c r="X364" s="31">
        <f t="shared" si="11"/>
        <v>88</v>
      </c>
    </row>
    <row r="365" spans="1:24" s="23" customFormat="1" ht="15" thickBot="1">
      <c r="A365" t="s">
        <v>382</v>
      </c>
      <c r="B365" s="16">
        <v>450</v>
      </c>
      <c r="C365" s="16">
        <v>548</v>
      </c>
      <c r="D365" s="16">
        <v>4907</v>
      </c>
      <c r="E365" s="16">
        <v>91</v>
      </c>
      <c r="F365" s="17">
        <v>3600.6399999999398</v>
      </c>
      <c r="G365" s="32">
        <v>40.08</v>
      </c>
      <c r="H365" s="32">
        <v>0.156</v>
      </c>
      <c r="I365" s="32">
        <v>39.42</v>
      </c>
      <c r="J365" s="33">
        <v>8.4000000000000005E-2</v>
      </c>
      <c r="K365" s="17">
        <v>39.967908358050003</v>
      </c>
      <c r="L365" s="17">
        <v>0.22999999998774001</v>
      </c>
      <c r="M365" s="16">
        <v>90</v>
      </c>
      <c r="N365" s="17">
        <v>125.519999999994</v>
      </c>
      <c r="O365" s="17">
        <v>39.952380952380899</v>
      </c>
      <c r="P365" s="17">
        <v>4.0000000183226803E-2</v>
      </c>
      <c r="Q365" s="16">
        <v>90</v>
      </c>
      <c r="R365" s="17">
        <v>32.329999999944896</v>
      </c>
      <c r="S365" s="17">
        <v>40.152380952380902</v>
      </c>
      <c r="T365" s="17">
        <v>92.099999999959408</v>
      </c>
      <c r="U365" s="16">
        <v>95</v>
      </c>
      <c r="V365" s="16">
        <v>3601.79000000016</v>
      </c>
      <c r="W365" s="2" t="str">
        <f t="shared" si="10"/>
        <v>N.A.</v>
      </c>
      <c r="X365" s="31">
        <f t="shared" si="11"/>
        <v>90</v>
      </c>
    </row>
    <row r="366" spans="1:24" ht="15" thickBot="1">
      <c r="A366" t="s">
        <v>383</v>
      </c>
      <c r="B366" s="16">
        <v>450</v>
      </c>
      <c r="C366" s="16">
        <v>548</v>
      </c>
      <c r="D366" s="16">
        <v>4915</v>
      </c>
      <c r="E366" s="16">
        <v>89</v>
      </c>
      <c r="F366" s="17">
        <v>1233.38999999987</v>
      </c>
      <c r="G366" s="32">
        <v>39.81</v>
      </c>
      <c r="H366" s="32">
        <v>0.17199999999999999</v>
      </c>
      <c r="I366" s="32">
        <v>38.729999999999997</v>
      </c>
      <c r="J366" s="33">
        <v>0.08</v>
      </c>
      <c r="K366" s="17">
        <v>39.7604695043701</v>
      </c>
      <c r="L366" s="17">
        <v>0.25999999991199702</v>
      </c>
      <c r="M366" s="16">
        <v>89</v>
      </c>
      <c r="N366" s="17">
        <v>66.630000000031899</v>
      </c>
      <c r="O366" s="17">
        <v>39.697619047619</v>
      </c>
      <c r="P366" s="17">
        <v>3.9999999899009701E-2</v>
      </c>
      <c r="Q366" s="16">
        <v>88</v>
      </c>
      <c r="R366" s="17">
        <v>3.17999999992935</v>
      </c>
      <c r="S366" s="17">
        <v>39.914285714285697</v>
      </c>
      <c r="T366" s="17">
        <v>74.770000000228208</v>
      </c>
      <c r="U366" s="16">
        <v>97</v>
      </c>
      <c r="V366" s="16">
        <v>3603.0699999991998</v>
      </c>
      <c r="W366" s="2">
        <f t="shared" si="10"/>
        <v>89</v>
      </c>
      <c r="X366" s="31">
        <f t="shared" si="11"/>
        <v>89</v>
      </c>
    </row>
    <row r="367" spans="1:24" s="19" customFormat="1" ht="15" thickBot="1">
      <c r="A367" t="s">
        <v>384</v>
      </c>
      <c r="B367" s="16">
        <v>450</v>
      </c>
      <c r="C367" s="16">
        <v>548</v>
      </c>
      <c r="D367" s="16">
        <v>4923</v>
      </c>
      <c r="E367" s="16">
        <v>93</v>
      </c>
      <c r="F367" s="17">
        <v>3600.6199999999899</v>
      </c>
      <c r="G367" s="32">
        <v>41.18</v>
      </c>
      <c r="H367" s="32">
        <v>0.16400000000000001</v>
      </c>
      <c r="I367" s="32">
        <v>40.450000000000003</v>
      </c>
      <c r="J367" s="33">
        <v>0.104</v>
      </c>
      <c r="K367" s="17">
        <v>41.068607901818801</v>
      </c>
      <c r="L367" s="17">
        <v>0.199999999779265</v>
      </c>
      <c r="M367" s="16">
        <v>93</v>
      </c>
      <c r="N367" s="17">
        <v>190.39999999989701</v>
      </c>
      <c r="O367" s="17">
        <v>41.021428571428501</v>
      </c>
      <c r="P367" s="17">
        <v>4.0000000183226803E-2</v>
      </c>
      <c r="Q367" s="16">
        <v>92</v>
      </c>
      <c r="R367" s="17">
        <v>10.5200000001559</v>
      </c>
      <c r="S367" s="17">
        <v>41.271428571428501</v>
      </c>
      <c r="T367" s="17">
        <v>6.1700000000541797</v>
      </c>
      <c r="U367" s="16">
        <v>102</v>
      </c>
      <c r="V367" s="16">
        <v>3602.37999999981</v>
      </c>
      <c r="W367" s="2" t="str">
        <f t="shared" si="10"/>
        <v>N.A.</v>
      </c>
      <c r="X367" s="31">
        <f t="shared" si="11"/>
        <v>93</v>
      </c>
    </row>
    <row r="368" spans="1:24">
      <c r="A368" t="s">
        <v>385</v>
      </c>
      <c r="B368" s="16">
        <v>450</v>
      </c>
      <c r="C368" s="16">
        <v>581</v>
      </c>
      <c r="D368" s="16">
        <v>4931</v>
      </c>
      <c r="E368" s="16">
        <v>77</v>
      </c>
      <c r="F368" s="17">
        <v>3154.5100000002403</v>
      </c>
      <c r="G368" s="32">
        <v>33.99</v>
      </c>
      <c r="H368" s="32">
        <v>0.17199999999999999</v>
      </c>
      <c r="I368" s="32">
        <v>32.659999999999997</v>
      </c>
      <c r="J368" s="33">
        <v>0.11600000000000001</v>
      </c>
      <c r="K368" s="17">
        <v>34.0553319546081</v>
      </c>
      <c r="L368" s="17">
        <v>0.33999999999423297</v>
      </c>
      <c r="M368" s="16">
        <v>77</v>
      </c>
      <c r="N368" s="17">
        <v>22.199999999941099</v>
      </c>
      <c r="O368" s="17">
        <v>34.052380952380901</v>
      </c>
      <c r="P368" s="17">
        <v>4.9999999873762101E-2</v>
      </c>
      <c r="Q368" s="16">
        <v>77</v>
      </c>
      <c r="R368" s="17">
        <v>8.4599999999568301</v>
      </c>
      <c r="S368" s="17">
        <v>34.060714285714198</v>
      </c>
      <c r="T368" s="17">
        <v>7.2899999997844098</v>
      </c>
      <c r="U368" s="16">
        <v>16</v>
      </c>
      <c r="V368" s="16">
        <v>3600.8300000003101</v>
      </c>
      <c r="W368" s="2">
        <f t="shared" si="10"/>
        <v>77</v>
      </c>
      <c r="X368" s="31">
        <f t="shared" si="11"/>
        <v>77</v>
      </c>
    </row>
    <row r="369" spans="1:24" ht="15" thickBot="1">
      <c r="A369" t="s">
        <v>386</v>
      </c>
      <c r="B369" s="16">
        <v>450</v>
      </c>
      <c r="C369" s="16">
        <v>581</v>
      </c>
      <c r="D369" s="16">
        <v>4939</v>
      </c>
      <c r="E369" s="16">
        <v>76</v>
      </c>
      <c r="F369" s="17">
        <v>3133.6699999999901</v>
      </c>
      <c r="G369" s="32">
        <v>33.4</v>
      </c>
      <c r="H369" s="32">
        <v>0.16800000000000001</v>
      </c>
      <c r="I369" s="32">
        <v>31.9</v>
      </c>
      <c r="J369" s="33">
        <v>0.08</v>
      </c>
      <c r="K369" s="17">
        <v>33.274599693486103</v>
      </c>
      <c r="L369" s="17">
        <v>0.389999999867995</v>
      </c>
      <c r="M369" s="16">
        <v>76</v>
      </c>
      <c r="N369" s="17">
        <v>22.100000000193599</v>
      </c>
      <c r="O369" s="17">
        <v>33.238095238095198</v>
      </c>
      <c r="P369" s="17">
        <v>5.99999998485145E-2</v>
      </c>
      <c r="Q369" s="16">
        <v>76</v>
      </c>
      <c r="R369" s="17">
        <v>6.3299999999344401</v>
      </c>
      <c r="S369" s="17">
        <v>33.471428571428497</v>
      </c>
      <c r="T369" s="17">
        <v>35.220000000037999</v>
      </c>
      <c r="U369" s="16">
        <v>85</v>
      </c>
      <c r="V369" s="16">
        <v>3602.0700000017305</v>
      </c>
      <c r="W369" s="2">
        <f t="shared" si="10"/>
        <v>76</v>
      </c>
      <c r="X369" s="31">
        <f t="shared" si="11"/>
        <v>76</v>
      </c>
    </row>
    <row r="370" spans="1:24" s="21" customFormat="1">
      <c r="A370" t="s">
        <v>387</v>
      </c>
      <c r="B370" s="16">
        <v>450</v>
      </c>
      <c r="C370" s="16">
        <v>581</v>
      </c>
      <c r="D370" s="16">
        <v>4947</v>
      </c>
      <c r="E370" s="16">
        <v>82</v>
      </c>
      <c r="F370" s="17">
        <v>3600.27000000002</v>
      </c>
      <c r="G370" s="32">
        <v>34.49</v>
      </c>
      <c r="H370" s="32">
        <v>0.188</v>
      </c>
      <c r="I370" s="32">
        <v>33.78</v>
      </c>
      <c r="J370" s="33">
        <v>0.1</v>
      </c>
      <c r="K370" s="17">
        <v>34.447368007692901</v>
      </c>
      <c r="L370" s="17">
        <v>0.49000000018395401</v>
      </c>
      <c r="M370" s="16">
        <v>79</v>
      </c>
      <c r="N370" s="17">
        <v>88.419999999871294</v>
      </c>
      <c r="O370" s="17">
        <v>34.336904761904698</v>
      </c>
      <c r="P370" s="17">
        <v>8.0000000082236497E-2</v>
      </c>
      <c r="Q370" s="16">
        <v>79</v>
      </c>
      <c r="R370" s="17">
        <v>23.380000000088298</v>
      </c>
      <c r="S370" s="17">
        <v>34.553571428571402</v>
      </c>
      <c r="T370" s="17">
        <v>24.250000000165503</v>
      </c>
      <c r="U370" s="16">
        <v>88</v>
      </c>
      <c r="V370" s="16">
        <v>3601.8600000011202</v>
      </c>
      <c r="W370" s="2" t="str">
        <f t="shared" si="10"/>
        <v>N.A.</v>
      </c>
      <c r="X370" s="31">
        <f t="shared" si="11"/>
        <v>79</v>
      </c>
    </row>
    <row r="371" spans="1:24" s="1" customFormat="1">
      <c r="A371" t="s">
        <v>388</v>
      </c>
      <c r="B371" s="16">
        <v>450</v>
      </c>
      <c r="C371" s="16">
        <v>581</v>
      </c>
      <c r="D371" s="16">
        <v>4955</v>
      </c>
      <c r="E371" s="16">
        <v>78</v>
      </c>
      <c r="F371" s="17">
        <v>3600.4800000000596</v>
      </c>
      <c r="G371" s="32">
        <v>33.69</v>
      </c>
      <c r="H371" s="32">
        <v>0.16800000000000001</v>
      </c>
      <c r="I371" s="32">
        <v>33.049999999999997</v>
      </c>
      <c r="J371" s="33">
        <v>9.1999999999999998E-2</v>
      </c>
      <c r="K371" s="17">
        <v>33.747619047618997</v>
      </c>
      <c r="L371" s="17">
        <v>0.42000000007646998</v>
      </c>
      <c r="M371" s="16">
        <v>77</v>
      </c>
      <c r="N371" s="17">
        <v>263.89999999992102</v>
      </c>
      <c r="O371" s="17">
        <v>33.747619047618997</v>
      </c>
      <c r="P371" s="17">
        <v>6.0000000132731594E-2</v>
      </c>
      <c r="Q371" s="16">
        <v>77</v>
      </c>
      <c r="R371" s="17">
        <v>48.529999999971096</v>
      </c>
      <c r="S371" s="17">
        <v>33.747619047618997</v>
      </c>
      <c r="T371" s="17">
        <v>10.070000000155201</v>
      </c>
      <c r="U371" s="16">
        <v>15</v>
      </c>
      <c r="V371" s="16">
        <v>3600.8700000002095</v>
      </c>
      <c r="W371" s="2" t="str">
        <f t="shared" si="10"/>
        <v>N.A.</v>
      </c>
      <c r="X371" s="31">
        <f t="shared" si="11"/>
        <v>77</v>
      </c>
    </row>
    <row r="372" spans="1:24" s="1" customFormat="1">
      <c r="A372" t="s">
        <v>389</v>
      </c>
      <c r="B372" s="16">
        <v>450</v>
      </c>
      <c r="C372" s="16">
        <v>581</v>
      </c>
      <c r="D372" s="16">
        <v>4963</v>
      </c>
      <c r="E372" s="16">
        <v>78</v>
      </c>
      <c r="F372" s="17">
        <v>3600.2600000000402</v>
      </c>
      <c r="G372" s="32">
        <v>34.47</v>
      </c>
      <c r="H372" s="32">
        <v>0.18</v>
      </c>
      <c r="I372" s="32">
        <v>33.81</v>
      </c>
      <c r="J372" s="33">
        <v>8.7999999999999995E-2</v>
      </c>
      <c r="K372" s="17">
        <v>34.379293479925998</v>
      </c>
      <c r="L372" s="17">
        <v>0.49999999987448901</v>
      </c>
      <c r="M372" s="16">
        <v>77</v>
      </c>
      <c r="N372" s="17">
        <v>139.89000000009298</v>
      </c>
      <c r="O372" s="17">
        <v>34.376190476190402</v>
      </c>
      <c r="P372" s="17">
        <v>7.0000000107484001E-2</v>
      </c>
      <c r="Q372" s="16">
        <v>77</v>
      </c>
      <c r="R372" s="17">
        <v>14.2900000000167</v>
      </c>
      <c r="S372" s="17">
        <v>34.552380952380901</v>
      </c>
      <c r="T372" s="17">
        <v>315.769999999986</v>
      </c>
      <c r="U372" s="16">
        <v>17</v>
      </c>
      <c r="V372" s="16">
        <v>3600.9500000000098</v>
      </c>
      <c r="W372" s="2" t="str">
        <f t="shared" si="10"/>
        <v>N.A.</v>
      </c>
      <c r="X372" s="31">
        <f t="shared" si="11"/>
        <v>77</v>
      </c>
    </row>
    <row r="373" spans="1:24" s="1" customFormat="1">
      <c r="A373" t="s">
        <v>390</v>
      </c>
      <c r="B373" s="16">
        <v>450</v>
      </c>
      <c r="C373" s="16">
        <v>614</v>
      </c>
      <c r="D373" s="16">
        <v>4971</v>
      </c>
      <c r="E373" s="16">
        <v>70</v>
      </c>
      <c r="F373" s="17">
        <v>3600.1600000000099</v>
      </c>
      <c r="G373" s="32">
        <v>28.75</v>
      </c>
      <c r="H373" s="32">
        <v>0.19600000000000001</v>
      </c>
      <c r="I373" s="32">
        <v>26.99</v>
      </c>
      <c r="J373" s="33">
        <v>0.104</v>
      </c>
      <c r="K373" s="17">
        <v>28.804640733659799</v>
      </c>
      <c r="L373" s="17">
        <v>0.67000000001371507</v>
      </c>
      <c r="M373" s="16">
        <v>65</v>
      </c>
      <c r="N373" s="17">
        <v>113.929999999982</v>
      </c>
      <c r="O373" s="17">
        <v>28.790476190476099</v>
      </c>
      <c r="P373" s="17">
        <v>8.0000000082236497E-2</v>
      </c>
      <c r="Q373" s="16">
        <v>65</v>
      </c>
      <c r="R373" s="17">
        <v>34.679999999980197</v>
      </c>
      <c r="S373" s="17">
        <v>28.819047619047598</v>
      </c>
      <c r="T373" s="17">
        <v>234.67999999979801</v>
      </c>
      <c r="U373" s="16">
        <v>12</v>
      </c>
      <c r="V373" s="16">
        <v>3601.0099999998602</v>
      </c>
      <c r="W373" s="2" t="str">
        <f t="shared" si="10"/>
        <v>N.A.</v>
      </c>
      <c r="X373" s="31">
        <f t="shared" si="11"/>
        <v>65</v>
      </c>
    </row>
    <row r="374" spans="1:24" s="1" customFormat="1">
      <c r="A374" t="s">
        <v>391</v>
      </c>
      <c r="B374" s="16">
        <v>450</v>
      </c>
      <c r="C374" s="16">
        <v>614</v>
      </c>
      <c r="D374" s="16">
        <v>4979</v>
      </c>
      <c r="E374" s="16">
        <v>68</v>
      </c>
      <c r="F374" s="17">
        <v>3600.3199999998901</v>
      </c>
      <c r="G374" s="32">
        <v>28.82</v>
      </c>
      <c r="H374" s="32">
        <v>0.18</v>
      </c>
      <c r="I374" s="32">
        <v>27.18</v>
      </c>
      <c r="J374" s="33">
        <v>0.11600000000000001</v>
      </c>
      <c r="K374" s="17">
        <v>28.825113844472298</v>
      </c>
      <c r="L374" s="17">
        <v>0.530000000082964</v>
      </c>
      <c r="M374" s="16">
        <v>66</v>
      </c>
      <c r="N374" s="17">
        <v>414.11000000010705</v>
      </c>
      <c r="O374" s="17">
        <v>28.7</v>
      </c>
      <c r="P374" s="17">
        <v>7.9999999798019403E-2</v>
      </c>
      <c r="Q374" s="16">
        <v>65</v>
      </c>
      <c r="R374" s="17">
        <v>22.020000000111299</v>
      </c>
      <c r="S374" s="17">
        <v>28.8904761904761</v>
      </c>
      <c r="T374" s="17">
        <v>260.680000000093</v>
      </c>
      <c r="U374" s="16">
        <v>14</v>
      </c>
      <c r="V374" s="16">
        <v>3601.00000000102</v>
      </c>
      <c r="W374" s="2" t="str">
        <f t="shared" si="10"/>
        <v>N.A.</v>
      </c>
      <c r="X374" s="31">
        <f t="shared" si="11"/>
        <v>66</v>
      </c>
    </row>
    <row r="375" spans="1:24" s="1" customFormat="1">
      <c r="A375" t="s">
        <v>392</v>
      </c>
      <c r="B375" s="16">
        <v>450</v>
      </c>
      <c r="C375" s="16">
        <v>614</v>
      </c>
      <c r="D375" s="16">
        <v>4987</v>
      </c>
      <c r="E375" s="16">
        <v>65</v>
      </c>
      <c r="F375" s="17">
        <v>3600.3699999997702</v>
      </c>
      <c r="G375" s="32">
        <v>28.18</v>
      </c>
      <c r="H375" s="32">
        <v>0.17599999999999999</v>
      </c>
      <c r="I375" s="32">
        <v>27.28</v>
      </c>
      <c r="J375" s="33">
        <v>0.1</v>
      </c>
      <c r="K375" s="17">
        <v>28.209957820063</v>
      </c>
      <c r="L375" s="17">
        <v>0.49999999987448901</v>
      </c>
      <c r="M375" s="16">
        <v>64</v>
      </c>
      <c r="N375" s="17">
        <v>707.91000000013992</v>
      </c>
      <c r="O375" s="17">
        <v>28.1999999999999</v>
      </c>
      <c r="P375" s="17">
        <v>7.9999999798019403E-2</v>
      </c>
      <c r="Q375" s="16">
        <v>64</v>
      </c>
      <c r="R375" s="17">
        <v>15.610000000094699</v>
      </c>
      <c r="S375" s="17">
        <v>28.233333333333299</v>
      </c>
      <c r="T375" s="17">
        <v>62.020000000018101</v>
      </c>
      <c r="U375" s="16">
        <v>12</v>
      </c>
      <c r="V375" s="16">
        <v>3600.98000000107</v>
      </c>
      <c r="W375" s="2" t="str">
        <f t="shared" si="10"/>
        <v>N.A.</v>
      </c>
      <c r="X375" s="31">
        <f t="shared" si="11"/>
        <v>64</v>
      </c>
    </row>
    <row r="376" spans="1:24" s="1" customFormat="1">
      <c r="A376" t="s">
        <v>393</v>
      </c>
      <c r="B376" s="16">
        <v>450</v>
      </c>
      <c r="C376" s="16">
        <v>614</v>
      </c>
      <c r="D376" s="16">
        <v>4995</v>
      </c>
      <c r="E376" s="16">
        <v>71</v>
      </c>
      <c r="F376" s="17">
        <v>3600.18999999994</v>
      </c>
      <c r="G376" s="32">
        <v>28.7</v>
      </c>
      <c r="H376" s="32">
        <v>0.184</v>
      </c>
      <c r="I376" s="32">
        <v>27.14</v>
      </c>
      <c r="J376" s="33">
        <v>9.6000000000000002E-2</v>
      </c>
      <c r="K376" s="17">
        <v>28.750418050671399</v>
      </c>
      <c r="L376" s="17">
        <v>0.67999999998846705</v>
      </c>
      <c r="M376" s="16">
        <v>68</v>
      </c>
      <c r="N376" s="17">
        <v>107.02000000008999</v>
      </c>
      <c r="O376" s="17">
        <v>28.728968253968201</v>
      </c>
      <c r="P376" s="17">
        <v>7.9999999798019403E-2</v>
      </c>
      <c r="Q376" s="16">
        <v>67</v>
      </c>
      <c r="R376" s="17">
        <v>11.499999999955399</v>
      </c>
      <c r="S376" s="17">
        <v>28.752777777777698</v>
      </c>
      <c r="T376" s="17">
        <v>152.98999999998799</v>
      </c>
      <c r="U376" s="16">
        <v>11</v>
      </c>
      <c r="V376" s="16">
        <v>3601.59000000066</v>
      </c>
      <c r="W376" s="2" t="str">
        <f t="shared" si="10"/>
        <v>N.A.</v>
      </c>
      <c r="X376" s="31">
        <f t="shared" si="11"/>
        <v>68</v>
      </c>
    </row>
    <row r="377" spans="1:24" s="23" customFormat="1" ht="15" thickBot="1">
      <c r="A377" t="s">
        <v>394</v>
      </c>
      <c r="B377" s="16">
        <v>450</v>
      </c>
      <c r="C377" s="16">
        <v>614</v>
      </c>
      <c r="D377" s="16">
        <v>5003</v>
      </c>
      <c r="E377" s="16">
        <v>72</v>
      </c>
      <c r="F377" s="17">
        <v>3600.0500000000102</v>
      </c>
      <c r="G377" s="32">
        <v>29.07</v>
      </c>
      <c r="H377" s="32">
        <v>0.17199999999999999</v>
      </c>
      <c r="I377" s="32">
        <v>27.9</v>
      </c>
      <c r="J377" s="33">
        <v>0.128</v>
      </c>
      <c r="K377" s="17">
        <v>29.0812956866028</v>
      </c>
      <c r="L377" s="17">
        <v>0.69999999993797202</v>
      </c>
      <c r="M377" s="16">
        <v>67</v>
      </c>
      <c r="N377" s="17">
        <v>163.65000000007498</v>
      </c>
      <c r="O377" s="17">
        <v>28.9553571428571</v>
      </c>
      <c r="P377" s="17">
        <v>0.110000000006493</v>
      </c>
      <c r="Q377" s="16">
        <v>66</v>
      </c>
      <c r="R377" s="17">
        <v>72.609999999997399</v>
      </c>
      <c r="S377" s="17">
        <v>29.159523809523701</v>
      </c>
      <c r="T377" s="17">
        <v>652.30999999982896</v>
      </c>
      <c r="U377" s="16">
        <v>11</v>
      </c>
      <c r="V377" s="16">
        <v>3601.2500000015202</v>
      </c>
      <c r="W377" s="2" t="str">
        <f t="shared" si="10"/>
        <v>N.A.</v>
      </c>
      <c r="X377" s="31">
        <f t="shared" si="11"/>
        <v>67</v>
      </c>
    </row>
    <row r="378" spans="1:24">
      <c r="A378" t="s">
        <v>395</v>
      </c>
      <c r="B378" s="16">
        <v>500</v>
      </c>
      <c r="C378" s="16">
        <v>534</v>
      </c>
      <c r="D378" s="16">
        <v>5011</v>
      </c>
      <c r="E378" s="16">
        <v>141</v>
      </c>
      <c r="F378" s="17">
        <v>271.61000000006601</v>
      </c>
      <c r="G378" s="32">
        <v>67.97</v>
      </c>
      <c r="H378" s="32">
        <v>0.152</v>
      </c>
      <c r="I378" s="32">
        <v>67.92</v>
      </c>
      <c r="J378" s="33">
        <v>0.08</v>
      </c>
      <c r="K378" s="17">
        <v>67.978982097528402</v>
      </c>
      <c r="L378" s="17">
        <v>3.9999999899009701E-2</v>
      </c>
      <c r="M378" s="16">
        <v>141</v>
      </c>
      <c r="N378" s="17">
        <v>8.5699999999633203</v>
      </c>
      <c r="O378" s="17">
        <v>67.966666666666598</v>
      </c>
      <c r="P378" s="17">
        <v>1.9999999949504799E-2</v>
      </c>
      <c r="Q378" s="16">
        <v>140</v>
      </c>
      <c r="R378" s="17">
        <v>2.0600000001991199</v>
      </c>
      <c r="S378" s="17">
        <v>68.066666666666606</v>
      </c>
      <c r="T378" s="17">
        <v>2.9000000000678403</v>
      </c>
      <c r="U378" s="16">
        <v>141</v>
      </c>
      <c r="V378" s="16">
        <v>3601.2600000003599</v>
      </c>
      <c r="W378" s="2">
        <f t="shared" si="10"/>
        <v>141</v>
      </c>
      <c r="X378" s="31">
        <f t="shared" si="11"/>
        <v>141</v>
      </c>
    </row>
    <row r="379" spans="1:24">
      <c r="A379" t="s">
        <v>396</v>
      </c>
      <c r="B379" s="16">
        <v>500</v>
      </c>
      <c r="C379" s="16">
        <v>534</v>
      </c>
      <c r="D379" s="16">
        <v>5019</v>
      </c>
      <c r="E379" s="16">
        <v>141</v>
      </c>
      <c r="F379" s="17">
        <v>165.030000000001</v>
      </c>
      <c r="G379" s="32">
        <v>68.72</v>
      </c>
      <c r="H379" s="32">
        <v>0.16400000000000001</v>
      </c>
      <c r="I379" s="32">
        <v>68.62</v>
      </c>
      <c r="J379" s="33">
        <v>8.7999999999999995E-2</v>
      </c>
      <c r="K379" s="17">
        <v>68.734672077488298</v>
      </c>
      <c r="L379" s="17">
        <v>3.9999999899009701E-2</v>
      </c>
      <c r="M379" s="16">
        <v>141</v>
      </c>
      <c r="N379" s="17">
        <v>6.4900000000989104</v>
      </c>
      <c r="O379" s="17">
        <v>68.716666666666598</v>
      </c>
      <c r="P379" s="17">
        <v>1.9999999949504799E-2</v>
      </c>
      <c r="Q379" s="16">
        <v>141</v>
      </c>
      <c r="R379" s="17">
        <v>3.0999999998471099</v>
      </c>
      <c r="S379" s="17">
        <v>68.816666666666606</v>
      </c>
      <c r="T379" s="17">
        <v>18.510000000162499</v>
      </c>
      <c r="U379" s="16">
        <v>142</v>
      </c>
      <c r="V379" s="16">
        <v>3601.8899999999098</v>
      </c>
      <c r="W379" s="2">
        <f t="shared" si="10"/>
        <v>141</v>
      </c>
      <c r="X379" s="31">
        <f t="shared" si="11"/>
        <v>141</v>
      </c>
    </row>
    <row r="380" spans="1:24">
      <c r="A380" t="s">
        <v>397</v>
      </c>
      <c r="B380" s="16">
        <v>500</v>
      </c>
      <c r="C380" s="16">
        <v>534</v>
      </c>
      <c r="D380" s="16">
        <v>5027</v>
      </c>
      <c r="E380" s="16">
        <v>141</v>
      </c>
      <c r="F380" s="17">
        <v>10.6800000000362</v>
      </c>
      <c r="G380" s="32">
        <v>68.98</v>
      </c>
      <c r="H380" s="32">
        <v>0.152</v>
      </c>
      <c r="I380" s="32">
        <v>68.819999999999993</v>
      </c>
      <c r="J380" s="33">
        <v>7.5999999999999998E-2</v>
      </c>
      <c r="K380" s="17">
        <v>69.031106961177997</v>
      </c>
      <c r="L380" s="17">
        <v>5.0000000157979195E-2</v>
      </c>
      <c r="M380" s="16">
        <v>141</v>
      </c>
      <c r="N380" s="17">
        <v>0.35999999994373799</v>
      </c>
      <c r="O380" s="17">
        <v>68.966666666666598</v>
      </c>
      <c r="P380" s="17">
        <v>1.9999999949504799E-2</v>
      </c>
      <c r="Q380" s="16">
        <v>140</v>
      </c>
      <c r="R380" s="17">
        <v>0.13999999993075102</v>
      </c>
      <c r="S380" s="17">
        <v>69.066666666666606</v>
      </c>
      <c r="T380" s="17">
        <v>10.059999999896201</v>
      </c>
      <c r="U380" s="16">
        <v>141</v>
      </c>
      <c r="V380" s="16">
        <v>1261.1700000002199</v>
      </c>
      <c r="W380" s="2">
        <f t="shared" si="10"/>
        <v>141</v>
      </c>
      <c r="X380" s="31">
        <f t="shared" si="11"/>
        <v>141</v>
      </c>
    </row>
    <row r="381" spans="1:24">
      <c r="A381" t="s">
        <v>398</v>
      </c>
      <c r="B381" s="16">
        <v>500</v>
      </c>
      <c r="C381" s="16">
        <v>534</v>
      </c>
      <c r="D381" s="16">
        <v>5035</v>
      </c>
      <c r="E381" s="16">
        <v>145</v>
      </c>
      <c r="F381" s="17">
        <v>346.83000000001101</v>
      </c>
      <c r="G381" s="32">
        <v>69.89</v>
      </c>
      <c r="H381" s="32">
        <v>0.17199999999999999</v>
      </c>
      <c r="I381" s="32">
        <v>69.95</v>
      </c>
      <c r="J381" s="33">
        <v>7.1999999999999995E-2</v>
      </c>
      <c r="K381" s="17">
        <v>69.875404443054805</v>
      </c>
      <c r="L381" s="17">
        <v>3.9999999899009701E-2</v>
      </c>
      <c r="M381" s="16">
        <v>144</v>
      </c>
      <c r="N381" s="17">
        <v>4.0200000000822902</v>
      </c>
      <c r="O381" s="17">
        <v>69.8333333333333</v>
      </c>
      <c r="P381" s="17">
        <v>2.0000000233721903E-2</v>
      </c>
      <c r="Q381" s="16">
        <v>143</v>
      </c>
      <c r="R381" s="17">
        <v>0.45000000000072699</v>
      </c>
      <c r="S381" s="17">
        <v>69.983333333333306</v>
      </c>
      <c r="T381" s="17">
        <v>14.909999999872499</v>
      </c>
      <c r="U381" s="16">
        <v>145</v>
      </c>
      <c r="V381" s="16">
        <v>3601.59000000066</v>
      </c>
      <c r="W381" s="2">
        <f t="shared" si="10"/>
        <v>145</v>
      </c>
      <c r="X381" s="31">
        <f t="shared" si="11"/>
        <v>144</v>
      </c>
    </row>
    <row r="382" spans="1:24">
      <c r="A382" t="s">
        <v>399</v>
      </c>
      <c r="B382" s="16">
        <v>500</v>
      </c>
      <c r="C382" s="16">
        <v>534</v>
      </c>
      <c r="D382" s="16">
        <v>5043</v>
      </c>
      <c r="E382" s="16">
        <v>140</v>
      </c>
      <c r="F382" s="17">
        <v>167.57999999981601</v>
      </c>
      <c r="G382" s="32">
        <v>68.180000000000007</v>
      </c>
      <c r="H382" s="32">
        <v>0.16</v>
      </c>
      <c r="I382" s="32">
        <v>68.150000000000006</v>
      </c>
      <c r="J382" s="33">
        <v>6.8000000000000005E-2</v>
      </c>
      <c r="K382" s="17">
        <v>68.2225730815302</v>
      </c>
      <c r="L382" s="17">
        <v>5.0000000157979195E-2</v>
      </c>
      <c r="M382" s="16">
        <v>140</v>
      </c>
      <c r="N382" s="17">
        <v>2.2100000001046198</v>
      </c>
      <c r="O382" s="17">
        <v>68.216666666666598</v>
      </c>
      <c r="P382" s="17">
        <v>1.9999999949504799E-2</v>
      </c>
      <c r="Q382" s="16">
        <v>139</v>
      </c>
      <c r="R382" s="17">
        <v>0.52000000010821101</v>
      </c>
      <c r="S382" s="17">
        <v>68.266666666666595</v>
      </c>
      <c r="T382" s="17">
        <v>3.63999999990483</v>
      </c>
      <c r="U382" s="16">
        <v>141</v>
      </c>
      <c r="V382" s="16">
        <v>3601.8000000012703</v>
      </c>
      <c r="W382" s="2">
        <f t="shared" si="10"/>
        <v>140</v>
      </c>
      <c r="X382" s="31">
        <f t="shared" si="11"/>
        <v>140</v>
      </c>
    </row>
    <row r="383" spans="1:24">
      <c r="A383" t="s">
        <v>400</v>
      </c>
      <c r="B383" s="16">
        <v>500</v>
      </c>
      <c r="C383" s="16">
        <v>568</v>
      </c>
      <c r="D383" s="16">
        <v>5051</v>
      </c>
      <c r="E383" s="16">
        <v>121</v>
      </c>
      <c r="F383" s="17">
        <v>3024.1500000002402</v>
      </c>
      <c r="G383" s="32">
        <v>56.84</v>
      </c>
      <c r="H383" s="32">
        <v>0.16400000000000001</v>
      </c>
      <c r="I383" s="32">
        <v>56.42</v>
      </c>
      <c r="J383" s="33">
        <v>0.104</v>
      </c>
      <c r="K383" s="17">
        <v>56.916466265864997</v>
      </c>
      <c r="L383" s="17">
        <v>0.13999999993075102</v>
      </c>
      <c r="M383" s="16">
        <v>121</v>
      </c>
      <c r="N383" s="17">
        <v>38.969999999949302</v>
      </c>
      <c r="O383" s="17">
        <v>56.883333333333297</v>
      </c>
      <c r="P383" s="17">
        <v>3.9999999899009701E-2</v>
      </c>
      <c r="Q383" s="16">
        <v>120</v>
      </c>
      <c r="R383" s="17">
        <v>1.2200000000461799</v>
      </c>
      <c r="S383" s="17">
        <v>56.9166666666666</v>
      </c>
      <c r="T383" s="17">
        <v>8.5000000001400604</v>
      </c>
      <c r="U383" s="16">
        <v>55</v>
      </c>
      <c r="V383" s="16">
        <v>3600.7500000005098</v>
      </c>
      <c r="W383" s="2">
        <f t="shared" si="10"/>
        <v>121</v>
      </c>
      <c r="X383" s="31">
        <f t="shared" si="11"/>
        <v>121</v>
      </c>
    </row>
    <row r="384" spans="1:24" ht="15" thickBot="1">
      <c r="A384" t="s">
        <v>401</v>
      </c>
      <c r="B384" s="16">
        <v>500</v>
      </c>
      <c r="C384" s="16">
        <v>568</v>
      </c>
      <c r="D384" s="16">
        <v>5059</v>
      </c>
      <c r="E384" s="16">
        <v>119</v>
      </c>
      <c r="F384" s="17">
        <v>3121.27000000003</v>
      </c>
      <c r="G384" s="32">
        <v>57.12</v>
      </c>
      <c r="H384" s="32">
        <v>0.16400000000000001</v>
      </c>
      <c r="I384" s="32">
        <v>55.72</v>
      </c>
      <c r="J384" s="33">
        <v>0.11600000000000001</v>
      </c>
      <c r="K384" s="17">
        <v>57.216666666666697</v>
      </c>
      <c r="L384" s="17">
        <v>0.15999999988025501</v>
      </c>
      <c r="M384" s="16">
        <v>119</v>
      </c>
      <c r="N384" s="17">
        <v>16.120000000228099</v>
      </c>
      <c r="O384" s="17">
        <v>57.216666666666697</v>
      </c>
      <c r="P384" s="17">
        <v>3.0000000208474299E-2</v>
      </c>
      <c r="Q384" s="16">
        <v>119</v>
      </c>
      <c r="R384" s="17">
        <v>7.0299999998724099</v>
      </c>
      <c r="S384" s="17">
        <v>57.216666666666598</v>
      </c>
      <c r="T384" s="17">
        <v>15.199999999992899</v>
      </c>
      <c r="U384" s="16">
        <v>133</v>
      </c>
      <c r="V384" s="16">
        <v>3602.4199999997099</v>
      </c>
      <c r="W384" s="2">
        <f t="shared" si="10"/>
        <v>119</v>
      </c>
      <c r="X384" s="31">
        <f t="shared" si="11"/>
        <v>119</v>
      </c>
    </row>
    <row r="385" spans="1:24" s="19" customFormat="1" ht="15" thickBot="1">
      <c r="A385" t="s">
        <v>402</v>
      </c>
      <c r="B385" s="16">
        <v>500</v>
      </c>
      <c r="C385" s="16">
        <v>568</v>
      </c>
      <c r="D385" s="16">
        <v>5067</v>
      </c>
      <c r="E385" s="16">
        <v>123</v>
      </c>
      <c r="F385" s="17">
        <v>3600.4900000000302</v>
      </c>
      <c r="G385" s="32">
        <v>55.84</v>
      </c>
      <c r="H385" s="32">
        <v>0.17199999999999999</v>
      </c>
      <c r="I385" s="32">
        <v>55.45</v>
      </c>
      <c r="J385" s="33">
        <v>0.13200000000000001</v>
      </c>
      <c r="K385" s="17">
        <v>55.932198399476299</v>
      </c>
      <c r="L385" s="17">
        <v>0.13999999993075102</v>
      </c>
      <c r="M385" s="16">
        <v>122</v>
      </c>
      <c r="N385" s="17">
        <v>36.130000000014199</v>
      </c>
      <c r="O385" s="17">
        <v>55.9</v>
      </c>
      <c r="P385" s="17">
        <v>3.9999999899009701E-2</v>
      </c>
      <c r="Q385" s="16">
        <v>121</v>
      </c>
      <c r="R385" s="17">
        <v>6.8999999999164094</v>
      </c>
      <c r="S385" s="17">
        <v>55.95</v>
      </c>
      <c r="T385" s="17">
        <v>122.00000000007</v>
      </c>
      <c r="U385" s="16">
        <v>133</v>
      </c>
      <c r="V385" s="16">
        <v>3601.7300000003102</v>
      </c>
      <c r="W385" s="2" t="str">
        <f t="shared" si="10"/>
        <v>N.A.</v>
      </c>
      <c r="X385" s="31">
        <f t="shared" si="11"/>
        <v>122</v>
      </c>
    </row>
    <row r="386" spans="1:24">
      <c r="A386" t="s">
        <v>403</v>
      </c>
      <c r="B386" s="16">
        <v>500</v>
      </c>
      <c r="C386" s="16">
        <v>568</v>
      </c>
      <c r="D386" s="16">
        <v>5075</v>
      </c>
      <c r="E386" s="16">
        <v>121</v>
      </c>
      <c r="F386" s="17">
        <v>204.929999999876</v>
      </c>
      <c r="G386" s="32">
        <v>57.48</v>
      </c>
      <c r="H386" s="32">
        <v>0.16400000000000001</v>
      </c>
      <c r="I386" s="32">
        <v>56.43</v>
      </c>
      <c r="J386" s="33">
        <v>0.11600000000000001</v>
      </c>
      <c r="K386" s="17">
        <v>57.582598530394101</v>
      </c>
      <c r="L386" s="17">
        <v>0.13999999993075102</v>
      </c>
      <c r="M386" s="16">
        <v>121</v>
      </c>
      <c r="N386" s="17">
        <v>14.280000000042</v>
      </c>
      <c r="O386" s="17">
        <v>57.55</v>
      </c>
      <c r="P386" s="17">
        <v>3.0000000208474299E-2</v>
      </c>
      <c r="Q386" s="16">
        <v>121</v>
      </c>
      <c r="R386" s="17">
        <v>5.8899999999084596</v>
      </c>
      <c r="S386" s="17">
        <v>57.5833333333333</v>
      </c>
      <c r="T386" s="17">
        <v>16.9499999998379</v>
      </c>
      <c r="U386" s="16">
        <v>131</v>
      </c>
      <c r="V386" s="16">
        <v>3602.1499999992502</v>
      </c>
      <c r="W386" s="2">
        <f t="shared" si="10"/>
        <v>121</v>
      </c>
      <c r="X386" s="31">
        <f t="shared" si="11"/>
        <v>121</v>
      </c>
    </row>
    <row r="387" spans="1:24">
      <c r="A387" t="s">
        <v>404</v>
      </c>
      <c r="B387" s="16">
        <v>500</v>
      </c>
      <c r="C387" s="16">
        <v>568</v>
      </c>
      <c r="D387" s="16">
        <v>5083</v>
      </c>
      <c r="E387" s="16">
        <v>121</v>
      </c>
      <c r="F387" s="17">
        <v>48.319999999932797</v>
      </c>
      <c r="G387" s="32">
        <v>56.59</v>
      </c>
      <c r="H387" s="32">
        <v>0.18</v>
      </c>
      <c r="I387" s="32">
        <v>56.16</v>
      </c>
      <c r="J387" s="33">
        <v>0.104</v>
      </c>
      <c r="K387" s="17">
        <v>56.6928571428571</v>
      </c>
      <c r="L387" s="17">
        <v>7.0000000107484001E-2</v>
      </c>
      <c r="M387" s="16">
        <v>121</v>
      </c>
      <c r="N387" s="17">
        <v>3.1100000001060804</v>
      </c>
      <c r="O387" s="17">
        <v>56.6928571428571</v>
      </c>
      <c r="P387" s="17">
        <v>3.9999999899009701E-2</v>
      </c>
      <c r="Q387" s="16">
        <v>120</v>
      </c>
      <c r="R387" s="17">
        <v>1.08000000011543</v>
      </c>
      <c r="S387" s="17">
        <v>56.6928571428571</v>
      </c>
      <c r="T387" s="17">
        <v>6.2299999999027005</v>
      </c>
      <c r="U387" s="16">
        <v>130</v>
      </c>
      <c r="V387" s="16">
        <v>3602.3299999988003</v>
      </c>
      <c r="W387" s="2">
        <f t="shared" si="10"/>
        <v>121</v>
      </c>
      <c r="X387" s="31">
        <f t="shared" si="11"/>
        <v>121</v>
      </c>
    </row>
    <row r="388" spans="1:24">
      <c r="A388" t="s">
        <v>405</v>
      </c>
      <c r="B388" s="16">
        <v>500</v>
      </c>
      <c r="C388" s="16">
        <v>603</v>
      </c>
      <c r="D388" s="16">
        <v>5091</v>
      </c>
      <c r="E388" s="16">
        <v>109</v>
      </c>
      <c r="F388" s="17">
        <v>1266.8499999998</v>
      </c>
      <c r="G388" s="32">
        <v>49.35</v>
      </c>
      <c r="H388" s="32">
        <v>0.20399999999999999</v>
      </c>
      <c r="I388" s="32">
        <v>48.6</v>
      </c>
      <c r="J388" s="33">
        <v>0.128</v>
      </c>
      <c r="K388" s="17">
        <v>49.422034545281001</v>
      </c>
      <c r="L388" s="17">
        <v>0.21000000003823499</v>
      </c>
      <c r="M388" s="16">
        <v>109</v>
      </c>
      <c r="N388" s="17">
        <v>50.999999999987693</v>
      </c>
      <c r="O388" s="17">
        <v>49.414285714285697</v>
      </c>
      <c r="P388" s="17">
        <v>3.0000000208474299E-2</v>
      </c>
      <c r="Q388" s="16">
        <v>109</v>
      </c>
      <c r="R388" s="17">
        <v>10.440000000073701</v>
      </c>
      <c r="S388" s="17">
        <v>49.447619047619</v>
      </c>
      <c r="T388" s="17">
        <v>12.359999999773601</v>
      </c>
      <c r="U388" s="16">
        <v>43</v>
      </c>
      <c r="V388" s="16">
        <v>3600.8200000014699</v>
      </c>
      <c r="W388" s="2">
        <f t="shared" ref="W388:W402" si="12">IF(F388&gt;3599,"N.A.",E388)</f>
        <v>109</v>
      </c>
      <c r="X388" s="31">
        <f t="shared" ref="X388:X402" si="13">MAX(IF(H388&lt;3600,G388,0),IF(J388&lt;3600,I388,0), IF(L388&lt;3600,K388,0),IF(N388&lt;3600,M388,0),IF(P388&lt;3600,O388,0),IF(R388&lt;3600,Q388,0),IF(T388&lt;3600,S388,0),IF(V388&lt;3600,U388,0))</f>
        <v>109</v>
      </c>
    </row>
    <row r="389" spans="1:24" ht="15" thickBot="1">
      <c r="A389" t="s">
        <v>406</v>
      </c>
      <c r="B389" s="16">
        <v>500</v>
      </c>
      <c r="C389" s="16">
        <v>603</v>
      </c>
      <c r="D389" s="16">
        <v>5099</v>
      </c>
      <c r="E389" s="16">
        <v>105</v>
      </c>
      <c r="F389" s="17">
        <v>2439.4600000002201</v>
      </c>
      <c r="G389" s="32">
        <v>47.29</v>
      </c>
      <c r="H389" s="32">
        <v>0.17599999999999999</v>
      </c>
      <c r="I389" s="32">
        <v>46.71</v>
      </c>
      <c r="J389" s="33">
        <v>0.11600000000000001</v>
      </c>
      <c r="K389" s="17">
        <v>47.235348800590103</v>
      </c>
      <c r="L389" s="17">
        <v>0.25999999991199702</v>
      </c>
      <c r="M389" s="16">
        <v>105</v>
      </c>
      <c r="N389" s="17">
        <v>60.620000000142198</v>
      </c>
      <c r="O389" s="17">
        <v>47.164285714285697</v>
      </c>
      <c r="P389" s="17">
        <v>3.9999999899009701E-2</v>
      </c>
      <c r="Q389" s="16">
        <v>105</v>
      </c>
      <c r="R389" s="17">
        <v>9.6800000000030195</v>
      </c>
      <c r="S389" s="17">
        <v>47.397619047619003</v>
      </c>
      <c r="T389" s="17">
        <v>412.950000000194</v>
      </c>
      <c r="U389" s="16">
        <v>31</v>
      </c>
      <c r="V389" s="16">
        <v>3600.9899999999102</v>
      </c>
      <c r="W389" s="2">
        <f t="shared" si="12"/>
        <v>105</v>
      </c>
      <c r="X389" s="31">
        <f t="shared" si="13"/>
        <v>105</v>
      </c>
    </row>
    <row r="390" spans="1:24" s="21" customFormat="1">
      <c r="A390" t="s">
        <v>407</v>
      </c>
      <c r="B390" s="16">
        <v>500</v>
      </c>
      <c r="C390" s="16">
        <v>603</v>
      </c>
      <c r="D390" s="16">
        <v>5107</v>
      </c>
      <c r="E390" s="16">
        <v>108</v>
      </c>
      <c r="F390" s="17">
        <v>3600.5699999998296</v>
      </c>
      <c r="G390" s="32">
        <v>48.1</v>
      </c>
      <c r="H390" s="32">
        <v>0.2</v>
      </c>
      <c r="I390" s="32">
        <v>46.98</v>
      </c>
      <c r="J390" s="33">
        <v>0.13200000000000001</v>
      </c>
      <c r="K390" s="17">
        <v>48.146908491721703</v>
      </c>
      <c r="L390" s="17">
        <v>0.23999999996249199</v>
      </c>
      <c r="M390" s="16">
        <v>107</v>
      </c>
      <c r="N390" s="17">
        <v>63.229999999805301</v>
      </c>
      <c r="O390" s="17">
        <v>48.128571428571398</v>
      </c>
      <c r="P390" s="17">
        <v>5.0000000157979195E-2</v>
      </c>
      <c r="Q390" s="16">
        <v>106</v>
      </c>
      <c r="R390" s="17">
        <v>12.890000000140802</v>
      </c>
      <c r="S390" s="17">
        <v>48.195238095238103</v>
      </c>
      <c r="T390" s="17">
        <v>362.62999999990996</v>
      </c>
      <c r="U390" s="16">
        <v>32</v>
      </c>
      <c r="V390" s="16">
        <v>3600.9399999989</v>
      </c>
      <c r="W390" s="2" t="str">
        <f t="shared" si="12"/>
        <v>N.A.</v>
      </c>
      <c r="X390" s="31">
        <f t="shared" si="13"/>
        <v>107</v>
      </c>
    </row>
    <row r="391" spans="1:24" s="1" customFormat="1">
      <c r="A391" t="s">
        <v>408</v>
      </c>
      <c r="B391" s="16">
        <v>500</v>
      </c>
      <c r="C391" s="16">
        <v>603</v>
      </c>
      <c r="D391" s="16">
        <v>5115</v>
      </c>
      <c r="E391" s="16">
        <v>106</v>
      </c>
      <c r="F391" s="17">
        <v>3600.5699999998296</v>
      </c>
      <c r="G391" s="32">
        <v>47.14</v>
      </c>
      <c r="H391" s="32">
        <v>0.184</v>
      </c>
      <c r="I391" s="32">
        <v>46.55</v>
      </c>
      <c r="J391" s="33">
        <v>0.112</v>
      </c>
      <c r="K391" s="17">
        <v>47.225189007655501</v>
      </c>
      <c r="L391" s="17">
        <v>0.30000000009522398</v>
      </c>
      <c r="M391" s="16">
        <v>105</v>
      </c>
      <c r="N391" s="17">
        <v>41.209999999978201</v>
      </c>
      <c r="O391" s="17">
        <v>47.209523809523802</v>
      </c>
      <c r="P391" s="17">
        <v>9.000000005698891E-2</v>
      </c>
      <c r="Q391" s="16">
        <v>105</v>
      </c>
      <c r="R391" s="17">
        <v>8.8400000001342889</v>
      </c>
      <c r="S391" s="17">
        <v>47.242857142857098</v>
      </c>
      <c r="T391" s="17">
        <v>154.53000000007899</v>
      </c>
      <c r="U391" s="16">
        <v>31</v>
      </c>
      <c r="V391" s="16">
        <v>3600.9500000000098</v>
      </c>
      <c r="W391" s="2" t="str">
        <f t="shared" si="12"/>
        <v>N.A.</v>
      </c>
      <c r="X391" s="31">
        <f t="shared" si="13"/>
        <v>105</v>
      </c>
    </row>
    <row r="392" spans="1:24" s="23" customFormat="1" ht="15" thickBot="1">
      <c r="A392" t="s">
        <v>409</v>
      </c>
      <c r="B392" s="16">
        <v>500</v>
      </c>
      <c r="C392" s="16">
        <v>603</v>
      </c>
      <c r="D392" s="16">
        <v>5123</v>
      </c>
      <c r="E392" s="16">
        <v>102</v>
      </c>
      <c r="F392" s="17">
        <v>3600.4500000001299</v>
      </c>
      <c r="G392" s="32">
        <v>45.2</v>
      </c>
      <c r="H392" s="32">
        <v>0.17599999999999999</v>
      </c>
      <c r="I392" s="32">
        <v>44.26</v>
      </c>
      <c r="J392" s="33">
        <v>0.13200000000000001</v>
      </c>
      <c r="K392" s="17">
        <v>45.293037627219498</v>
      </c>
      <c r="L392" s="17">
        <v>0.32000000004472801</v>
      </c>
      <c r="M392" s="16">
        <v>102</v>
      </c>
      <c r="N392" s="17">
        <v>49.060000000053996</v>
      </c>
      <c r="O392" s="17">
        <v>45.245238095238001</v>
      </c>
      <c r="P392" s="17">
        <v>3.9999999899009701E-2</v>
      </c>
      <c r="Q392" s="16">
        <v>101</v>
      </c>
      <c r="R392" s="17">
        <v>7.9900000000065994</v>
      </c>
      <c r="S392" s="17">
        <v>45.335714285714197</v>
      </c>
      <c r="T392" s="17">
        <v>120.52000000011199</v>
      </c>
      <c r="U392" s="16">
        <v>109</v>
      </c>
      <c r="V392" s="16">
        <v>3602.9899999993995</v>
      </c>
      <c r="W392" s="2" t="str">
        <f t="shared" si="12"/>
        <v>N.A.</v>
      </c>
      <c r="X392" s="31">
        <f t="shared" si="13"/>
        <v>102</v>
      </c>
    </row>
    <row r="393" spans="1:24" ht="15" thickBot="1">
      <c r="A393" t="s">
        <v>410</v>
      </c>
      <c r="B393" s="16">
        <v>500</v>
      </c>
      <c r="C393" s="16">
        <v>637</v>
      </c>
      <c r="D393" s="16">
        <v>5131</v>
      </c>
      <c r="E393" s="16">
        <v>93</v>
      </c>
      <c r="F393" s="17">
        <v>868.37000000002706</v>
      </c>
      <c r="G393" s="32">
        <v>41.14</v>
      </c>
      <c r="H393" s="32">
        <v>0.19600000000000001</v>
      </c>
      <c r="I393" s="32">
        <v>39.56</v>
      </c>
      <c r="J393" s="33">
        <v>0.1</v>
      </c>
      <c r="K393" s="17">
        <v>41.163649867886399</v>
      </c>
      <c r="L393" s="17">
        <v>0.39000000015221303</v>
      </c>
      <c r="M393" s="16">
        <v>93</v>
      </c>
      <c r="N393" s="17">
        <v>40.319999999951499</v>
      </c>
      <c r="O393" s="17">
        <v>41.133333333333297</v>
      </c>
      <c r="P393" s="17">
        <v>5.99999998485145E-2</v>
      </c>
      <c r="Q393" s="16">
        <v>93</v>
      </c>
      <c r="R393" s="17">
        <v>13.0500000000211</v>
      </c>
      <c r="S393" s="17">
        <v>41.216666666666598</v>
      </c>
      <c r="T393" s="17">
        <v>122.510000000204</v>
      </c>
      <c r="U393" s="16">
        <v>27</v>
      </c>
      <c r="V393" s="16">
        <v>3601.4500000010203</v>
      </c>
      <c r="W393" s="2">
        <f t="shared" si="12"/>
        <v>93</v>
      </c>
      <c r="X393" s="31">
        <f t="shared" si="13"/>
        <v>93</v>
      </c>
    </row>
    <row r="394" spans="1:24" s="19" customFormat="1" ht="15" thickBot="1">
      <c r="A394" t="s">
        <v>411</v>
      </c>
      <c r="B394" s="16">
        <v>500</v>
      </c>
      <c r="C394" s="16">
        <v>637</v>
      </c>
      <c r="D394" s="16">
        <v>5139</v>
      </c>
      <c r="E394" s="16">
        <v>92</v>
      </c>
      <c r="F394" s="17">
        <v>3600.5399999999099</v>
      </c>
      <c r="G394" s="32">
        <v>40.15</v>
      </c>
      <c r="H394" s="32">
        <v>0.192</v>
      </c>
      <c r="I394" s="32">
        <v>39.24</v>
      </c>
      <c r="J394" s="33">
        <v>0.11600000000000001</v>
      </c>
      <c r="K394" s="17">
        <v>40.229761904761801</v>
      </c>
      <c r="L394" s="17">
        <v>0.37999999989324296</v>
      </c>
      <c r="M394" s="16">
        <v>91</v>
      </c>
      <c r="N394" s="17">
        <v>94.060000000126806</v>
      </c>
      <c r="O394" s="17">
        <v>40.229761904761801</v>
      </c>
      <c r="P394" s="17">
        <v>0.140000000214968</v>
      </c>
      <c r="Q394" s="16">
        <v>90</v>
      </c>
      <c r="R394" s="17">
        <v>15.050000000087401</v>
      </c>
      <c r="S394" s="17">
        <v>40.229761904761801</v>
      </c>
      <c r="T394" s="17">
        <v>8.0100000002403196</v>
      </c>
      <c r="U394" s="16">
        <v>29</v>
      </c>
      <c r="V394" s="16">
        <v>3601.0199999986903</v>
      </c>
      <c r="W394" s="2" t="str">
        <f t="shared" si="12"/>
        <v>N.A.</v>
      </c>
      <c r="X394" s="31">
        <f t="shared" si="13"/>
        <v>91</v>
      </c>
    </row>
    <row r="395" spans="1:24" ht="15" thickBot="1">
      <c r="A395" t="s">
        <v>412</v>
      </c>
      <c r="B395" s="16">
        <v>500</v>
      </c>
      <c r="C395" s="16">
        <v>637</v>
      </c>
      <c r="D395" s="16">
        <v>5147</v>
      </c>
      <c r="E395" s="16">
        <v>91</v>
      </c>
      <c r="F395" s="17">
        <v>1464.5699999999802</v>
      </c>
      <c r="G395" s="32">
        <v>39.130000000000003</v>
      </c>
      <c r="H395" s="32">
        <v>0.192</v>
      </c>
      <c r="I395" s="32">
        <v>38.19</v>
      </c>
      <c r="J395" s="33">
        <v>9.1999999999999998E-2</v>
      </c>
      <c r="K395" s="17">
        <v>39.179077748125302</v>
      </c>
      <c r="L395" s="17">
        <v>0.410000000101717</v>
      </c>
      <c r="M395" s="16">
        <v>91</v>
      </c>
      <c r="N395" s="17">
        <v>70.340000000044199</v>
      </c>
      <c r="O395" s="17">
        <v>39.142857142857103</v>
      </c>
      <c r="P395" s="17">
        <v>4.9999999873762101E-2</v>
      </c>
      <c r="Q395" s="16">
        <v>90</v>
      </c>
      <c r="R395" s="17">
        <v>9.7099999999272697</v>
      </c>
      <c r="S395" s="17">
        <v>39.209523809523802</v>
      </c>
      <c r="T395" s="17">
        <v>67.909999999926598</v>
      </c>
      <c r="U395" s="16">
        <v>17</v>
      </c>
      <c r="V395" s="16">
        <v>3601.0299999998001</v>
      </c>
      <c r="W395" s="2">
        <f t="shared" si="12"/>
        <v>91</v>
      </c>
      <c r="X395" s="31">
        <f t="shared" si="13"/>
        <v>91</v>
      </c>
    </row>
    <row r="396" spans="1:24" s="19" customFormat="1" ht="15" thickBot="1">
      <c r="A396" t="s">
        <v>413</v>
      </c>
      <c r="B396" s="16">
        <v>500</v>
      </c>
      <c r="C396" s="16">
        <v>637</v>
      </c>
      <c r="D396" s="16">
        <v>5155</v>
      </c>
      <c r="E396" s="16">
        <v>88</v>
      </c>
      <c r="F396" s="17">
        <v>3600.3099999999199</v>
      </c>
      <c r="G396" s="32">
        <v>38.950000000000003</v>
      </c>
      <c r="H396" s="32">
        <v>0.19600000000000001</v>
      </c>
      <c r="I396" s="32">
        <v>38.03</v>
      </c>
      <c r="J396" s="33">
        <v>0.108</v>
      </c>
      <c r="K396" s="17">
        <v>38.895464093465797</v>
      </c>
      <c r="L396" s="17">
        <v>0.530000000082964</v>
      </c>
      <c r="M396" s="16">
        <v>86</v>
      </c>
      <c r="N396" s="17">
        <v>93.679999999949302</v>
      </c>
      <c r="O396" s="17">
        <v>38.863095238095198</v>
      </c>
      <c r="P396" s="17">
        <v>6.9999999823266892E-2</v>
      </c>
      <c r="Q396" s="16">
        <v>86</v>
      </c>
      <c r="R396" s="17">
        <v>21.289999999964902</v>
      </c>
      <c r="S396" s="17">
        <v>39.020238095238099</v>
      </c>
      <c r="T396" s="17">
        <v>25.770000000022701</v>
      </c>
      <c r="U396" s="16">
        <v>21</v>
      </c>
      <c r="V396" s="16">
        <v>3601.0700000019801</v>
      </c>
      <c r="W396" s="2" t="str">
        <f t="shared" si="12"/>
        <v>N.A.</v>
      </c>
      <c r="X396" s="31">
        <f t="shared" si="13"/>
        <v>86</v>
      </c>
    </row>
    <row r="397" spans="1:24" ht="15" thickBot="1">
      <c r="A397" t="s">
        <v>414</v>
      </c>
      <c r="B397" s="16">
        <v>500</v>
      </c>
      <c r="C397" s="16">
        <v>637</v>
      </c>
      <c r="D397" s="16">
        <v>5163</v>
      </c>
      <c r="E397" s="16">
        <v>85</v>
      </c>
      <c r="F397" s="17">
        <v>307.47000000019301</v>
      </c>
      <c r="G397" s="32">
        <v>38.49</v>
      </c>
      <c r="H397" s="32">
        <v>0.188</v>
      </c>
      <c r="I397" s="32">
        <v>37.32</v>
      </c>
      <c r="J397" s="33">
        <v>0.13200000000000001</v>
      </c>
      <c r="K397" s="17">
        <v>38.5619047619047</v>
      </c>
      <c r="L397" s="17">
        <v>0.48999999989973703</v>
      </c>
      <c r="M397" s="16">
        <v>85</v>
      </c>
      <c r="N397" s="17">
        <v>91.330000000198197</v>
      </c>
      <c r="O397" s="17">
        <v>38.5619047619047</v>
      </c>
      <c r="P397" s="17">
        <v>0.10000000003174099</v>
      </c>
      <c r="Q397" s="16">
        <v>85</v>
      </c>
      <c r="R397" s="17">
        <v>12.710000000026799</v>
      </c>
      <c r="S397" s="17">
        <v>38.5619047619047</v>
      </c>
      <c r="T397" s="17">
        <v>7.6000000001386008</v>
      </c>
      <c r="U397" s="16">
        <v>16</v>
      </c>
      <c r="V397" s="16">
        <v>3601.0499999997496</v>
      </c>
      <c r="W397" s="2">
        <f t="shared" si="12"/>
        <v>85</v>
      </c>
      <c r="X397" s="31">
        <f t="shared" si="13"/>
        <v>85</v>
      </c>
    </row>
    <row r="398" spans="1:24" s="21" customFormat="1">
      <c r="A398" t="s">
        <v>415</v>
      </c>
      <c r="B398" s="16">
        <v>500</v>
      </c>
      <c r="C398" s="16">
        <v>672</v>
      </c>
      <c r="D398" s="16">
        <v>5171</v>
      </c>
      <c r="E398" s="16">
        <v>84</v>
      </c>
      <c r="F398" s="17">
        <v>3600.1199999998303</v>
      </c>
      <c r="G398" s="32">
        <v>34.479999999999997</v>
      </c>
      <c r="H398" s="32">
        <v>0.20799999999999999</v>
      </c>
      <c r="I398" s="32">
        <v>33.630000000000003</v>
      </c>
      <c r="J398" s="33">
        <v>0.14799999999999999</v>
      </c>
      <c r="K398" s="17">
        <v>34.403691039924198</v>
      </c>
      <c r="L398" s="17">
        <v>0.52999999979874701</v>
      </c>
      <c r="M398" s="16">
        <v>81</v>
      </c>
      <c r="N398" s="17">
        <v>145.54000000003902</v>
      </c>
      <c r="O398" s="17">
        <v>34.347619047618998</v>
      </c>
      <c r="P398" s="17">
        <v>7.9999999798019403E-2</v>
      </c>
      <c r="Q398" s="16">
        <v>81</v>
      </c>
      <c r="R398" s="17">
        <v>18.589999999960501</v>
      </c>
      <c r="S398" s="17">
        <v>34.566666666666599</v>
      </c>
      <c r="T398" s="17">
        <v>578.37000000006299</v>
      </c>
      <c r="U398" s="16">
        <v>12</v>
      </c>
      <c r="V398" s="16">
        <v>3601.4399999999105</v>
      </c>
      <c r="W398" s="2" t="str">
        <f t="shared" si="12"/>
        <v>N.A.</v>
      </c>
      <c r="X398" s="31">
        <f t="shared" si="13"/>
        <v>81</v>
      </c>
    </row>
    <row r="399" spans="1:24" s="1" customFormat="1">
      <c r="A399" t="s">
        <v>416</v>
      </c>
      <c r="B399" s="16">
        <v>500</v>
      </c>
      <c r="C399" s="16">
        <v>672</v>
      </c>
      <c r="D399" s="16">
        <v>5179</v>
      </c>
      <c r="E399" s="16">
        <v>83</v>
      </c>
      <c r="F399" s="17">
        <v>3600.1400000000599</v>
      </c>
      <c r="G399" s="32">
        <v>32.700000000000003</v>
      </c>
      <c r="H399" s="32">
        <v>0.20799999999999999</v>
      </c>
      <c r="I399" s="32">
        <v>31.48</v>
      </c>
      <c r="J399" s="33">
        <v>0.104</v>
      </c>
      <c r="K399" s="17">
        <v>32.758333333333297</v>
      </c>
      <c r="L399" s="17">
        <v>0.530000000082964</v>
      </c>
      <c r="M399" s="16">
        <v>77</v>
      </c>
      <c r="N399" s="17">
        <v>245.459999999866</v>
      </c>
      <c r="O399" s="17">
        <v>32.758333333333297</v>
      </c>
      <c r="P399" s="17">
        <v>9.000000005698891E-2</v>
      </c>
      <c r="Q399" s="16">
        <v>76</v>
      </c>
      <c r="R399" s="17">
        <v>24.659999999982997</v>
      </c>
      <c r="S399" s="17">
        <v>32.758333333333297</v>
      </c>
      <c r="T399" s="17">
        <v>11.739999999917899</v>
      </c>
      <c r="U399" s="16">
        <v>12</v>
      </c>
      <c r="V399" s="16">
        <v>3601.4000000000101</v>
      </c>
      <c r="W399" s="2" t="str">
        <f t="shared" si="12"/>
        <v>N.A.</v>
      </c>
      <c r="X399" s="31">
        <f t="shared" si="13"/>
        <v>77</v>
      </c>
    </row>
    <row r="400" spans="1:24" s="1" customFormat="1">
      <c r="A400" t="s">
        <v>417</v>
      </c>
      <c r="B400" s="16">
        <v>500</v>
      </c>
      <c r="C400" s="16">
        <v>672</v>
      </c>
      <c r="D400" s="16">
        <v>5187</v>
      </c>
      <c r="E400" s="16">
        <v>72</v>
      </c>
      <c r="F400" s="17">
        <v>3600.4600000001101</v>
      </c>
      <c r="G400" s="32">
        <v>31</v>
      </c>
      <c r="H400" s="32">
        <v>0.22</v>
      </c>
      <c r="I400" s="32">
        <v>29.7</v>
      </c>
      <c r="J400" s="33">
        <v>0.16400000000000001</v>
      </c>
      <c r="K400" s="17">
        <v>31.082617750321798</v>
      </c>
      <c r="L400" s="17">
        <v>0.88000000005195012</v>
      </c>
      <c r="M400" s="16">
        <v>71</v>
      </c>
      <c r="N400" s="17">
        <v>296.25999999979001</v>
      </c>
      <c r="O400" s="17">
        <v>31.054761904761801</v>
      </c>
      <c r="P400" s="17">
        <v>0.30000000009522398</v>
      </c>
      <c r="Q400" s="16">
        <v>71</v>
      </c>
      <c r="R400" s="17">
        <v>40.649999999970902</v>
      </c>
      <c r="S400" s="17">
        <v>31.0880952380952</v>
      </c>
      <c r="T400" s="17">
        <v>43.540000000063998</v>
      </c>
      <c r="U400" s="16">
        <v>9</v>
      </c>
      <c r="V400" s="16">
        <v>3601.2800000003099</v>
      </c>
      <c r="W400" s="2" t="str">
        <f t="shared" si="12"/>
        <v>N.A.</v>
      </c>
      <c r="X400" s="31">
        <f t="shared" si="13"/>
        <v>71</v>
      </c>
    </row>
    <row r="401" spans="1:24" s="1" customFormat="1">
      <c r="A401" t="s">
        <v>418</v>
      </c>
      <c r="B401" s="16">
        <v>500</v>
      </c>
      <c r="C401" s="16">
        <v>672</v>
      </c>
      <c r="D401" s="16">
        <v>5195</v>
      </c>
      <c r="E401" s="16">
        <v>85</v>
      </c>
      <c r="F401" s="17">
        <v>3600.3200000001802</v>
      </c>
      <c r="G401" s="32">
        <v>33.42</v>
      </c>
      <c r="H401" s="32">
        <v>0.20799999999999999</v>
      </c>
      <c r="I401" s="32">
        <v>32.54</v>
      </c>
      <c r="J401" s="33">
        <v>0.11600000000000001</v>
      </c>
      <c r="K401" s="17">
        <v>33.504761904761899</v>
      </c>
      <c r="L401" s="17">
        <v>0.59999999990623099</v>
      </c>
      <c r="M401" s="16">
        <v>77</v>
      </c>
      <c r="N401" s="17">
        <v>453.24999999991104</v>
      </c>
      <c r="O401" s="17">
        <v>33.504761904761899</v>
      </c>
      <c r="P401" s="17">
        <v>0.22999999998774001</v>
      </c>
      <c r="Q401" s="16">
        <v>77</v>
      </c>
      <c r="R401" s="17">
        <v>24.279999999805497</v>
      </c>
      <c r="S401" s="17">
        <v>33.5047619047618</v>
      </c>
      <c r="T401" s="17">
        <v>24.830000000122197</v>
      </c>
      <c r="U401" s="16">
        <v>10</v>
      </c>
      <c r="V401" s="16">
        <v>3601.4399999999105</v>
      </c>
      <c r="W401" s="2" t="str">
        <f t="shared" si="12"/>
        <v>N.A.</v>
      </c>
      <c r="X401" s="31">
        <f t="shared" si="13"/>
        <v>77</v>
      </c>
    </row>
    <row r="402" spans="1:24" s="23" customFormat="1" ht="15" thickBot="1">
      <c r="A402" t="s">
        <v>419</v>
      </c>
      <c r="B402" s="16">
        <v>500</v>
      </c>
      <c r="C402" s="16">
        <v>672</v>
      </c>
      <c r="D402" s="16">
        <v>5203</v>
      </c>
      <c r="E402" s="16">
        <v>81</v>
      </c>
      <c r="F402" s="17">
        <v>3600.3199999998901</v>
      </c>
      <c r="G402" s="32">
        <v>32.74</v>
      </c>
      <c r="H402" s="32">
        <v>0.2</v>
      </c>
      <c r="I402" s="32">
        <v>31.28</v>
      </c>
      <c r="J402" s="33">
        <v>0.14799999999999999</v>
      </c>
      <c r="K402" s="17">
        <v>32.787536978719302</v>
      </c>
      <c r="L402" s="17">
        <v>0.71000000019694198</v>
      </c>
      <c r="M402" s="16">
        <v>76</v>
      </c>
      <c r="N402" s="17">
        <v>181.06000000017198</v>
      </c>
      <c r="O402" s="17">
        <v>32.757142857142803</v>
      </c>
      <c r="P402" s="17">
        <v>0.220000000012987</v>
      </c>
      <c r="Q402" s="16">
        <v>75</v>
      </c>
      <c r="R402" s="17">
        <v>20.2999999999065</v>
      </c>
      <c r="S402" s="17">
        <v>32.790476190476099</v>
      </c>
      <c r="T402" s="17">
        <v>51.929999999913399</v>
      </c>
      <c r="U402" s="16">
        <v>14</v>
      </c>
      <c r="V402" s="16">
        <v>3601.22000000046</v>
      </c>
      <c r="W402" s="2" t="str">
        <f t="shared" si="12"/>
        <v>N.A.</v>
      </c>
      <c r="X402" s="31">
        <f t="shared" si="13"/>
        <v>76</v>
      </c>
    </row>
    <row r="403" spans="1:24">
      <c r="E403" s="25"/>
      <c r="F403" s="25"/>
      <c r="K403" s="25"/>
      <c r="L403" s="25"/>
      <c r="M403" s="25"/>
      <c r="N403" s="25"/>
      <c r="O403" s="25"/>
      <c r="P403" s="25"/>
      <c r="Q403" s="25"/>
      <c r="R403" s="25"/>
      <c r="S403" s="25"/>
      <c r="T403" s="25"/>
      <c r="U403" s="25"/>
      <c r="V403" s="25"/>
    </row>
  </sheetData>
  <mergeCells count="9">
    <mergeCell ref="Q1:R1"/>
    <mergeCell ref="S1:T1"/>
    <mergeCell ref="U1:V1"/>
    <mergeCell ref="G1:H1"/>
    <mergeCell ref="E1:F1"/>
    <mergeCell ref="I1:J1"/>
    <mergeCell ref="K1:L1"/>
    <mergeCell ref="M1:N1"/>
    <mergeCell ref="O1:P1"/>
  </mergeCells>
  <conditionalFormatting sqref="E403:F1048576 K403:V1048576">
    <cfRule type="cellIs" dxfId="44" priority="18" operator="greaterThan">
      <formula>3599</formula>
    </cfRule>
  </conditionalFormatting>
  <conditionalFormatting sqref="E3:F402 K3:V402">
    <cfRule type="cellIs" dxfId="29" priority="9" operator="greaterThan">
      <formula>3599</formula>
    </cfRule>
  </conditionalFormatting>
  <conditionalFormatting sqref="E1 K1">
    <cfRule type="cellIs" dxfId="27" priority="8" operator="greaterThan">
      <formula>3599</formula>
    </cfRule>
  </conditionalFormatting>
  <conditionalFormatting sqref="M1">
    <cfRule type="cellIs" dxfId="25" priority="7" operator="greaterThan">
      <formula>3599</formula>
    </cfRule>
  </conditionalFormatting>
  <conditionalFormatting sqref="O1">
    <cfRule type="cellIs" dxfId="23" priority="6" operator="greaterThan">
      <formula>3599</formula>
    </cfRule>
  </conditionalFormatting>
  <conditionalFormatting sqref="Q1">
    <cfRule type="cellIs" dxfId="21" priority="5" operator="greaterThan">
      <formula>3599</formula>
    </cfRule>
  </conditionalFormatting>
  <conditionalFormatting sqref="S1">
    <cfRule type="cellIs" dxfId="19" priority="4" operator="greaterThan">
      <formula>3599</formula>
    </cfRule>
  </conditionalFormatting>
  <conditionalFormatting sqref="U1">
    <cfRule type="cellIs" dxfId="17" priority="3" operator="greaterThan">
      <formula>3599</formula>
    </cfRule>
  </conditionalFormatting>
  <conditionalFormatting sqref="G1">
    <cfRule type="cellIs" dxfId="15" priority="2" operator="greaterThan">
      <formula>3599</formula>
    </cfRule>
  </conditionalFormatting>
  <conditionalFormatting sqref="I1">
    <cfRule type="cellIs" dxfId="13" priority="1" operator="greaterThan">
      <formula>3599</formula>
    </cfRule>
  </conditionalFormatting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03"/>
  <sheetViews>
    <sheetView tabSelected="1" topLeftCell="A434" workbookViewId="0">
      <selection sqref="A1:R402"/>
    </sheetView>
  </sheetViews>
  <sheetFormatPr baseColWidth="10" defaultColWidth="8.83203125" defaultRowHeight="14" x14ac:dyDescent="0"/>
  <cols>
    <col min="1" max="1" width="22.83203125" bestFit="1" customWidth="1"/>
    <col min="2" max="4" width="8.83203125" style="3"/>
    <col min="5" max="5" width="14.1640625" style="16" bestFit="1" customWidth="1"/>
    <col min="6" max="6" width="11.5" style="16" customWidth="1"/>
    <col min="7" max="9" width="8.83203125" style="14"/>
    <col min="10" max="10" width="9.6640625" style="14" bestFit="1" customWidth="1"/>
    <col min="11" max="11" width="14.6640625" style="16" bestFit="1" customWidth="1"/>
    <col min="12" max="12" width="18.6640625" style="16" bestFit="1" customWidth="1"/>
    <col min="13" max="13" width="14.6640625" style="16" bestFit="1" customWidth="1"/>
    <col min="14" max="14" width="20.83203125" style="16" bestFit="1" customWidth="1"/>
    <col min="15" max="15" width="14.6640625" style="16" bestFit="1" customWidth="1"/>
    <col min="16" max="16" width="20.83203125" style="16" bestFit="1" customWidth="1"/>
    <col min="17" max="17" width="9.1640625" style="1" customWidth="1"/>
  </cols>
  <sheetData>
    <row r="1" spans="1:18">
      <c r="E1" s="37" t="s">
        <v>8</v>
      </c>
      <c r="F1" s="38"/>
      <c r="G1" s="37" t="s">
        <v>9</v>
      </c>
      <c r="H1" s="38"/>
      <c r="I1" s="37" t="s">
        <v>10</v>
      </c>
      <c r="J1" s="38"/>
      <c r="K1" s="37" t="s">
        <v>3</v>
      </c>
      <c r="L1" s="38"/>
      <c r="M1" s="37" t="s">
        <v>4</v>
      </c>
      <c r="N1" s="38"/>
      <c r="O1" s="37" t="s">
        <v>5</v>
      </c>
      <c r="P1" s="38"/>
      <c r="R1" s="30" t="s">
        <v>420</v>
      </c>
    </row>
    <row r="2" spans="1:18">
      <c r="B2" s="3" t="s">
        <v>17</v>
      </c>
      <c r="C2" s="3" t="s">
        <v>18</v>
      </c>
      <c r="D2" s="3" t="s">
        <v>19</v>
      </c>
      <c r="E2" s="28" t="s">
        <v>7</v>
      </c>
      <c r="F2" s="28" t="s">
        <v>0</v>
      </c>
      <c r="G2" s="29" t="s">
        <v>1</v>
      </c>
      <c r="H2" s="29" t="s">
        <v>2</v>
      </c>
      <c r="I2" s="29" t="s">
        <v>1</v>
      </c>
      <c r="J2" s="29" t="s">
        <v>2</v>
      </c>
      <c r="K2" s="29" t="s">
        <v>1</v>
      </c>
      <c r="L2" s="29" t="s">
        <v>2</v>
      </c>
      <c r="M2" s="28" t="s">
        <v>1</v>
      </c>
      <c r="N2" s="28" t="s">
        <v>2</v>
      </c>
      <c r="O2" s="28" t="s">
        <v>1</v>
      </c>
      <c r="P2" s="28" t="s">
        <v>2</v>
      </c>
    </row>
    <row r="3" spans="1:18">
      <c r="A3" t="s">
        <v>20</v>
      </c>
      <c r="B3" s="3">
        <v>20</v>
      </c>
      <c r="C3" s="3">
        <v>27</v>
      </c>
      <c r="D3" s="3">
        <v>211</v>
      </c>
      <c r="E3" s="16">
        <v>1</v>
      </c>
      <c r="F3" s="17">
        <v>9.9999999747524201E-3</v>
      </c>
      <c r="G3" s="34">
        <v>1</v>
      </c>
      <c r="H3" s="32">
        <v>4.0000000000000001E-3</v>
      </c>
      <c r="I3" s="34">
        <v>1</v>
      </c>
      <c r="J3" s="32">
        <v>0</v>
      </c>
      <c r="K3" s="15">
        <v>2</v>
      </c>
      <c r="L3" s="15">
        <v>0</v>
      </c>
      <c r="M3" s="15">
        <v>3</v>
      </c>
      <c r="N3" s="15">
        <v>0</v>
      </c>
      <c r="O3" s="15">
        <v>2</v>
      </c>
      <c r="P3" s="15">
        <v>0</v>
      </c>
      <c r="Q3" s="2"/>
      <c r="R3">
        <f>MIN(G3,I3,K3,M3,O3)</f>
        <v>1</v>
      </c>
    </row>
    <row r="4" spans="1:18">
      <c r="A4" t="s">
        <v>21</v>
      </c>
      <c r="B4" s="3">
        <v>20</v>
      </c>
      <c r="C4" s="3">
        <v>27</v>
      </c>
      <c r="D4" s="3">
        <v>219</v>
      </c>
      <c r="E4" s="16">
        <v>2</v>
      </c>
      <c r="F4" s="17">
        <v>9.9999999747524201E-3</v>
      </c>
      <c r="G4" s="34">
        <v>2</v>
      </c>
      <c r="H4" s="32">
        <v>4.0000000000000001E-3</v>
      </c>
      <c r="I4" s="34">
        <v>3</v>
      </c>
      <c r="J4" s="32">
        <v>0</v>
      </c>
      <c r="K4" s="15">
        <v>2</v>
      </c>
      <c r="L4" s="15">
        <v>0</v>
      </c>
      <c r="M4" s="15">
        <v>5</v>
      </c>
      <c r="N4" s="15">
        <v>0</v>
      </c>
      <c r="O4" s="15">
        <v>2</v>
      </c>
      <c r="P4" s="15">
        <v>0</v>
      </c>
      <c r="Q4" s="2"/>
      <c r="R4">
        <f t="shared" ref="R4:R67" si="0">MIN(G4,I4,K4,M4,O4)</f>
        <v>2</v>
      </c>
    </row>
    <row r="5" spans="1:18">
      <c r="A5" t="s">
        <v>22</v>
      </c>
      <c r="B5" s="3">
        <v>20</v>
      </c>
      <c r="C5" s="3">
        <v>27</v>
      </c>
      <c r="D5" s="3">
        <v>227</v>
      </c>
      <c r="E5" s="16">
        <v>2</v>
      </c>
      <c r="F5" s="17">
        <v>1.9999999949504799E-2</v>
      </c>
      <c r="G5" s="34">
        <v>2</v>
      </c>
      <c r="H5" s="32">
        <v>4.0000000000000001E-3</v>
      </c>
      <c r="I5" s="34">
        <v>2</v>
      </c>
      <c r="J5" s="32">
        <v>0</v>
      </c>
      <c r="K5" s="15">
        <v>2</v>
      </c>
      <c r="L5" s="15">
        <v>0</v>
      </c>
      <c r="M5" s="15">
        <v>3</v>
      </c>
      <c r="N5" s="15">
        <v>0</v>
      </c>
      <c r="O5" s="15">
        <v>2</v>
      </c>
      <c r="P5" s="15">
        <v>0</v>
      </c>
      <c r="Q5" s="2"/>
      <c r="R5">
        <f t="shared" si="0"/>
        <v>2</v>
      </c>
    </row>
    <row r="6" spans="1:18">
      <c r="A6" t="s">
        <v>23</v>
      </c>
      <c r="B6" s="3">
        <v>20</v>
      </c>
      <c r="C6" s="3">
        <v>27</v>
      </c>
      <c r="D6" s="3">
        <v>235</v>
      </c>
      <c r="E6" s="16">
        <v>3</v>
      </c>
      <c r="F6" s="17">
        <v>1.0000000258969501E-2</v>
      </c>
      <c r="G6" s="34">
        <v>3</v>
      </c>
      <c r="H6" s="32">
        <v>4.0000000000000001E-3</v>
      </c>
      <c r="I6" s="34">
        <v>3</v>
      </c>
      <c r="J6" s="32">
        <v>0</v>
      </c>
      <c r="K6" s="15">
        <v>4</v>
      </c>
      <c r="L6" s="15">
        <v>0</v>
      </c>
      <c r="M6" s="15">
        <v>4</v>
      </c>
      <c r="N6" s="15">
        <v>0</v>
      </c>
      <c r="O6" s="15">
        <v>4</v>
      </c>
      <c r="P6" s="15">
        <v>0</v>
      </c>
      <c r="Q6" s="2"/>
      <c r="R6">
        <f t="shared" si="0"/>
        <v>3</v>
      </c>
    </row>
    <row r="7" spans="1:18">
      <c r="A7" t="s">
        <v>24</v>
      </c>
      <c r="B7" s="3">
        <v>20</v>
      </c>
      <c r="C7" s="3">
        <v>27</v>
      </c>
      <c r="D7" s="3">
        <v>243</v>
      </c>
      <c r="E7" s="16">
        <v>4</v>
      </c>
      <c r="F7" s="17">
        <v>9.9999999747524201E-3</v>
      </c>
      <c r="G7" s="34">
        <v>4</v>
      </c>
      <c r="H7" s="32">
        <v>4.0000000000000001E-3</v>
      </c>
      <c r="I7" s="34">
        <v>4</v>
      </c>
      <c r="J7" s="32">
        <v>0</v>
      </c>
      <c r="K7" s="15">
        <v>4</v>
      </c>
      <c r="L7" s="15">
        <v>0</v>
      </c>
      <c r="M7" s="15">
        <v>4</v>
      </c>
      <c r="N7" s="15">
        <v>0</v>
      </c>
      <c r="O7" s="15">
        <v>4</v>
      </c>
      <c r="P7" s="15">
        <v>0</v>
      </c>
      <c r="Q7" s="2"/>
      <c r="R7">
        <f t="shared" si="0"/>
        <v>4</v>
      </c>
    </row>
    <row r="8" spans="1:18">
      <c r="A8" t="s">
        <v>25</v>
      </c>
      <c r="B8" s="3">
        <v>20</v>
      </c>
      <c r="C8" s="3">
        <v>34</v>
      </c>
      <c r="D8" s="3">
        <v>251</v>
      </c>
      <c r="E8" s="16">
        <v>1</v>
      </c>
      <c r="F8" s="17">
        <v>2.9999999924257201E-2</v>
      </c>
      <c r="G8" s="34">
        <v>1</v>
      </c>
      <c r="H8" s="32">
        <v>4.0000000000000001E-3</v>
      </c>
      <c r="I8" s="34">
        <v>1</v>
      </c>
      <c r="J8" s="32">
        <v>0</v>
      </c>
      <c r="K8" s="15">
        <v>2</v>
      </c>
      <c r="L8" s="15">
        <v>0</v>
      </c>
      <c r="M8" s="15">
        <v>3</v>
      </c>
      <c r="N8" s="15">
        <v>0</v>
      </c>
      <c r="O8" s="15">
        <v>2</v>
      </c>
      <c r="P8" s="15">
        <v>0</v>
      </c>
      <c r="Q8" s="2"/>
      <c r="R8">
        <f t="shared" si="0"/>
        <v>1</v>
      </c>
    </row>
    <row r="9" spans="1:18">
      <c r="A9" t="s">
        <v>26</v>
      </c>
      <c r="B9" s="3">
        <v>20</v>
      </c>
      <c r="C9" s="3">
        <v>34</v>
      </c>
      <c r="D9" s="3">
        <v>259</v>
      </c>
      <c r="E9" s="16">
        <v>1</v>
      </c>
      <c r="F9" s="17">
        <v>1.9999999949504799E-2</v>
      </c>
      <c r="G9" s="34">
        <v>1</v>
      </c>
      <c r="H9" s="32">
        <v>4.0000000000000001E-3</v>
      </c>
      <c r="I9" s="34">
        <v>2</v>
      </c>
      <c r="J9" s="32">
        <v>0</v>
      </c>
      <c r="K9" s="15">
        <v>3</v>
      </c>
      <c r="L9" s="15">
        <v>0</v>
      </c>
      <c r="M9" s="15">
        <v>3</v>
      </c>
      <c r="N9" s="15">
        <v>0</v>
      </c>
      <c r="O9" s="15">
        <v>3</v>
      </c>
      <c r="P9" s="15">
        <v>0</v>
      </c>
      <c r="Q9" s="2"/>
      <c r="R9">
        <f t="shared" si="0"/>
        <v>1</v>
      </c>
    </row>
    <row r="10" spans="1:18">
      <c r="A10" t="s">
        <v>27</v>
      </c>
      <c r="B10" s="3">
        <v>20</v>
      </c>
      <c r="C10" s="3">
        <v>34</v>
      </c>
      <c r="D10" s="3">
        <v>267</v>
      </c>
      <c r="E10" s="16">
        <v>1</v>
      </c>
      <c r="F10" s="17">
        <v>9.9999999747524201E-3</v>
      </c>
      <c r="G10" s="34">
        <v>1</v>
      </c>
      <c r="H10" s="32">
        <v>4.0000000000000001E-3</v>
      </c>
      <c r="I10" s="34">
        <v>1</v>
      </c>
      <c r="J10" s="32">
        <v>0</v>
      </c>
      <c r="K10" s="15">
        <v>2</v>
      </c>
      <c r="L10" s="15">
        <v>0</v>
      </c>
      <c r="M10" s="15">
        <v>2</v>
      </c>
      <c r="N10" s="15">
        <v>0</v>
      </c>
      <c r="O10" s="15">
        <v>2</v>
      </c>
      <c r="P10" s="15">
        <v>0</v>
      </c>
      <c r="Q10" s="2"/>
      <c r="R10">
        <f t="shared" si="0"/>
        <v>1</v>
      </c>
    </row>
    <row r="11" spans="1:18">
      <c r="A11" t="s">
        <v>28</v>
      </c>
      <c r="B11" s="3">
        <v>20</v>
      </c>
      <c r="C11" s="3">
        <v>34</v>
      </c>
      <c r="D11" s="3">
        <v>275</v>
      </c>
      <c r="E11" s="16">
        <v>2</v>
      </c>
      <c r="F11" s="17">
        <v>1.9999999949504799E-2</v>
      </c>
      <c r="G11" s="34">
        <v>2</v>
      </c>
      <c r="H11" s="32">
        <v>4.0000000000000001E-3</v>
      </c>
      <c r="I11" s="34">
        <v>2</v>
      </c>
      <c r="J11" s="32">
        <v>0</v>
      </c>
      <c r="K11" s="15">
        <v>2</v>
      </c>
      <c r="L11" s="15">
        <v>0</v>
      </c>
      <c r="M11" s="15">
        <v>2</v>
      </c>
      <c r="N11" s="15">
        <v>0</v>
      </c>
      <c r="O11" s="15">
        <v>2</v>
      </c>
      <c r="P11" s="15">
        <v>0</v>
      </c>
      <c r="Q11" s="2"/>
      <c r="R11">
        <f t="shared" si="0"/>
        <v>2</v>
      </c>
    </row>
    <row r="12" spans="1:18">
      <c r="A12" t="s">
        <v>29</v>
      </c>
      <c r="B12" s="3">
        <v>20</v>
      </c>
      <c r="C12" s="3">
        <v>34</v>
      </c>
      <c r="D12" s="3">
        <v>283</v>
      </c>
      <c r="E12" s="16">
        <v>1</v>
      </c>
      <c r="F12" s="17">
        <v>3.0000000208474299E-2</v>
      </c>
      <c r="G12" s="34">
        <v>3</v>
      </c>
      <c r="H12" s="32">
        <v>4.0000000000000001E-3</v>
      </c>
      <c r="I12" s="34">
        <v>2</v>
      </c>
      <c r="J12" s="32">
        <v>0</v>
      </c>
      <c r="K12" s="15">
        <v>2</v>
      </c>
      <c r="L12" s="15">
        <v>0</v>
      </c>
      <c r="M12" s="15">
        <v>3</v>
      </c>
      <c r="N12" s="15">
        <v>0</v>
      </c>
      <c r="O12" s="15">
        <v>2</v>
      </c>
      <c r="P12" s="15">
        <v>0</v>
      </c>
      <c r="Q12" s="2"/>
      <c r="R12">
        <f t="shared" si="0"/>
        <v>2</v>
      </c>
    </row>
    <row r="13" spans="1:18">
      <c r="A13" t="s">
        <v>30</v>
      </c>
      <c r="B13" s="3">
        <v>20</v>
      </c>
      <c r="C13" s="3">
        <v>42</v>
      </c>
      <c r="D13" s="3">
        <v>291</v>
      </c>
      <c r="E13" s="16">
        <v>1</v>
      </c>
      <c r="F13" s="17">
        <v>2.9999999924257201E-2</v>
      </c>
      <c r="G13" s="34">
        <v>1</v>
      </c>
      <c r="H13" s="32">
        <v>4.0000000000000001E-3</v>
      </c>
      <c r="I13" s="34">
        <v>1</v>
      </c>
      <c r="J13" s="32">
        <v>0</v>
      </c>
      <c r="K13" s="15">
        <v>2</v>
      </c>
      <c r="L13" s="15">
        <v>0</v>
      </c>
      <c r="M13" s="15">
        <v>2</v>
      </c>
      <c r="N13" s="15">
        <v>0</v>
      </c>
      <c r="O13" s="15">
        <v>2</v>
      </c>
      <c r="P13" s="15">
        <v>0</v>
      </c>
      <c r="Q13" s="2"/>
      <c r="R13">
        <f t="shared" si="0"/>
        <v>1</v>
      </c>
    </row>
    <row r="14" spans="1:18">
      <c r="A14" t="s">
        <v>31</v>
      </c>
      <c r="B14" s="3">
        <v>20</v>
      </c>
      <c r="C14" s="3">
        <v>42</v>
      </c>
      <c r="D14" s="3">
        <v>299</v>
      </c>
      <c r="E14" s="16">
        <v>0</v>
      </c>
      <c r="F14" s="17">
        <v>1.9999999949504799E-2</v>
      </c>
      <c r="G14" s="34">
        <v>0</v>
      </c>
      <c r="H14" s="32">
        <v>4.0000000000000001E-3</v>
      </c>
      <c r="I14" s="34">
        <v>2</v>
      </c>
      <c r="J14" s="32">
        <v>0</v>
      </c>
      <c r="K14" s="15">
        <v>1</v>
      </c>
      <c r="L14" s="15">
        <v>0</v>
      </c>
      <c r="M14" s="15">
        <v>2</v>
      </c>
      <c r="N14" s="15">
        <v>0</v>
      </c>
      <c r="O14" s="15">
        <v>1</v>
      </c>
      <c r="P14" s="15">
        <v>0</v>
      </c>
      <c r="Q14" s="2"/>
      <c r="R14">
        <f t="shared" si="0"/>
        <v>0</v>
      </c>
    </row>
    <row r="15" spans="1:18">
      <c r="A15" t="s">
        <v>32</v>
      </c>
      <c r="B15" s="3">
        <v>20</v>
      </c>
      <c r="C15" s="3">
        <v>42</v>
      </c>
      <c r="D15" s="3">
        <v>307</v>
      </c>
      <c r="E15" s="16">
        <v>0</v>
      </c>
      <c r="F15" s="17">
        <v>3.0000000208474299E-2</v>
      </c>
      <c r="G15" s="34">
        <v>1</v>
      </c>
      <c r="H15" s="32">
        <v>4.0000000000000001E-3</v>
      </c>
      <c r="I15" s="34">
        <v>1</v>
      </c>
      <c r="J15" s="32">
        <v>0</v>
      </c>
      <c r="K15" s="15">
        <v>2</v>
      </c>
      <c r="L15" s="15">
        <v>0</v>
      </c>
      <c r="M15" s="15">
        <v>3</v>
      </c>
      <c r="N15" s="15">
        <v>0</v>
      </c>
      <c r="O15" s="15">
        <v>2</v>
      </c>
      <c r="P15" s="15">
        <v>0</v>
      </c>
      <c r="Q15" s="2"/>
      <c r="R15">
        <f t="shared" si="0"/>
        <v>1</v>
      </c>
    </row>
    <row r="16" spans="1:18">
      <c r="A16" t="s">
        <v>33</v>
      </c>
      <c r="B16" s="3">
        <v>20</v>
      </c>
      <c r="C16" s="3">
        <v>42</v>
      </c>
      <c r="D16" s="3">
        <v>315</v>
      </c>
      <c r="E16" s="16">
        <v>0</v>
      </c>
      <c r="F16" s="17">
        <v>1.9999999949504799E-2</v>
      </c>
      <c r="G16" s="34">
        <v>1</v>
      </c>
      <c r="H16" s="32">
        <v>4.0000000000000001E-3</v>
      </c>
      <c r="I16" s="34">
        <v>1</v>
      </c>
      <c r="J16" s="32">
        <v>0</v>
      </c>
      <c r="K16" s="15">
        <v>2</v>
      </c>
      <c r="L16" s="15">
        <v>4.0000000000000001E-3</v>
      </c>
      <c r="M16" s="15">
        <v>2</v>
      </c>
      <c r="N16" s="15">
        <v>0</v>
      </c>
      <c r="O16" s="15">
        <v>2</v>
      </c>
      <c r="P16" s="15">
        <v>0</v>
      </c>
      <c r="Q16" s="2"/>
      <c r="R16">
        <f t="shared" si="0"/>
        <v>1</v>
      </c>
    </row>
    <row r="17" spans="1:18">
      <c r="A17" t="s">
        <v>34</v>
      </c>
      <c r="B17" s="3">
        <v>20</v>
      </c>
      <c r="C17" s="3">
        <v>42</v>
      </c>
      <c r="D17" s="3">
        <v>323</v>
      </c>
      <c r="E17" s="16">
        <v>0</v>
      </c>
      <c r="F17" s="17">
        <v>3.9999999899009701E-2</v>
      </c>
      <c r="G17" s="34">
        <v>1</v>
      </c>
      <c r="H17" s="32">
        <v>8.0000000000000002E-3</v>
      </c>
      <c r="I17" s="34">
        <v>1</v>
      </c>
      <c r="J17" s="32">
        <v>0</v>
      </c>
      <c r="K17" s="15">
        <v>1</v>
      </c>
      <c r="L17" s="15">
        <v>0</v>
      </c>
      <c r="M17" s="15">
        <v>1</v>
      </c>
      <c r="N17" s="15">
        <v>0</v>
      </c>
      <c r="O17" s="15">
        <v>1</v>
      </c>
      <c r="P17" s="15">
        <v>0</v>
      </c>
      <c r="Q17" s="2"/>
      <c r="R17">
        <f t="shared" si="0"/>
        <v>1</v>
      </c>
    </row>
    <row r="18" spans="1:18">
      <c r="A18" t="s">
        <v>35</v>
      </c>
      <c r="B18" s="3">
        <v>20</v>
      </c>
      <c r="C18" s="3">
        <v>49</v>
      </c>
      <c r="D18" s="3">
        <v>331</v>
      </c>
      <c r="E18" s="16">
        <v>0</v>
      </c>
      <c r="F18" s="17">
        <v>1.9999999949504799E-2</v>
      </c>
      <c r="G18" s="34">
        <v>1</v>
      </c>
      <c r="H18" s="32">
        <v>4.0000000000000001E-3</v>
      </c>
      <c r="I18" s="34">
        <v>1</v>
      </c>
      <c r="J18" s="32">
        <v>0</v>
      </c>
      <c r="K18" s="15">
        <v>1</v>
      </c>
      <c r="L18" s="15">
        <v>0</v>
      </c>
      <c r="M18" s="15">
        <v>1</v>
      </c>
      <c r="N18" s="15">
        <v>0</v>
      </c>
      <c r="O18" s="15">
        <v>1</v>
      </c>
      <c r="P18" s="15">
        <v>0</v>
      </c>
      <c r="Q18" s="2"/>
      <c r="R18">
        <f t="shared" si="0"/>
        <v>1</v>
      </c>
    </row>
    <row r="19" spans="1:18">
      <c r="A19" t="s">
        <v>36</v>
      </c>
      <c r="B19" s="3">
        <v>20</v>
      </c>
      <c r="C19" s="3">
        <v>49</v>
      </c>
      <c r="D19" s="3">
        <v>339</v>
      </c>
      <c r="E19" s="16">
        <v>0</v>
      </c>
      <c r="F19" s="17">
        <v>3.0000000208474299E-2</v>
      </c>
      <c r="G19" s="34">
        <v>2</v>
      </c>
      <c r="H19" s="32">
        <v>4.0000000000000001E-3</v>
      </c>
      <c r="I19" s="34">
        <v>1</v>
      </c>
      <c r="J19" s="32">
        <v>0</v>
      </c>
      <c r="K19" s="15">
        <v>2</v>
      </c>
      <c r="L19" s="15">
        <v>0</v>
      </c>
      <c r="M19" s="15">
        <v>1</v>
      </c>
      <c r="N19" s="15">
        <v>0</v>
      </c>
      <c r="O19" s="15">
        <v>2</v>
      </c>
      <c r="P19" s="15">
        <v>0</v>
      </c>
      <c r="Q19" s="2"/>
      <c r="R19">
        <f t="shared" si="0"/>
        <v>1</v>
      </c>
    </row>
    <row r="20" spans="1:18">
      <c r="A20" t="s">
        <v>37</v>
      </c>
      <c r="B20" s="3">
        <v>20</v>
      </c>
      <c r="C20" s="3">
        <v>49</v>
      </c>
      <c r="D20" s="3">
        <v>347</v>
      </c>
      <c r="E20" s="16">
        <v>0</v>
      </c>
      <c r="F20" s="17">
        <v>2.9999999924257201E-2</v>
      </c>
      <c r="G20" s="34">
        <v>2</v>
      </c>
      <c r="H20" s="32">
        <v>8.0000000000000002E-3</v>
      </c>
      <c r="I20" s="34">
        <v>2</v>
      </c>
      <c r="J20" s="32">
        <v>0</v>
      </c>
      <c r="K20" s="15">
        <v>1</v>
      </c>
      <c r="L20" s="15">
        <v>0</v>
      </c>
      <c r="M20" s="15">
        <v>0</v>
      </c>
      <c r="N20" s="15">
        <v>0</v>
      </c>
      <c r="O20" s="15">
        <v>1</v>
      </c>
      <c r="P20" s="15">
        <v>0</v>
      </c>
      <c r="Q20" s="2"/>
      <c r="R20">
        <f t="shared" si="0"/>
        <v>0</v>
      </c>
    </row>
    <row r="21" spans="1:18">
      <c r="A21" t="s">
        <v>38</v>
      </c>
      <c r="B21" s="3">
        <v>20</v>
      </c>
      <c r="C21" s="3">
        <v>49</v>
      </c>
      <c r="D21" s="3">
        <v>355</v>
      </c>
      <c r="E21" s="16">
        <v>0</v>
      </c>
      <c r="F21" s="17">
        <v>2.9999999924257201E-2</v>
      </c>
      <c r="G21" s="34">
        <v>1</v>
      </c>
      <c r="H21" s="32">
        <v>8.0000000000000002E-3</v>
      </c>
      <c r="I21" s="34">
        <v>1</v>
      </c>
      <c r="J21" s="32">
        <v>0</v>
      </c>
      <c r="K21" s="15">
        <v>1</v>
      </c>
      <c r="L21" s="15">
        <v>0</v>
      </c>
      <c r="M21" s="15">
        <v>0</v>
      </c>
      <c r="N21" s="15">
        <v>0</v>
      </c>
      <c r="O21" s="15">
        <v>1</v>
      </c>
      <c r="P21" s="15">
        <v>0</v>
      </c>
      <c r="Q21" s="2"/>
      <c r="R21">
        <f t="shared" si="0"/>
        <v>0</v>
      </c>
    </row>
    <row r="22" spans="1:18">
      <c r="A22" t="s">
        <v>39</v>
      </c>
      <c r="B22" s="3">
        <v>20</v>
      </c>
      <c r="C22" s="3">
        <v>49</v>
      </c>
      <c r="D22" s="3">
        <v>363</v>
      </c>
      <c r="E22" s="16">
        <v>0</v>
      </c>
      <c r="F22" s="17">
        <v>1.9999999949504799E-2</v>
      </c>
      <c r="G22" s="34">
        <v>1</v>
      </c>
      <c r="H22" s="32">
        <v>4.0000000000000001E-3</v>
      </c>
      <c r="I22" s="34">
        <v>1</v>
      </c>
      <c r="J22" s="32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5">
        <v>0</v>
      </c>
      <c r="Q22" s="2"/>
      <c r="R22">
        <f t="shared" si="0"/>
        <v>0</v>
      </c>
    </row>
    <row r="23" spans="1:18">
      <c r="A23" t="s">
        <v>40</v>
      </c>
      <c r="B23" s="3">
        <v>20</v>
      </c>
      <c r="C23" s="3">
        <v>57</v>
      </c>
      <c r="D23" s="3">
        <v>371</v>
      </c>
      <c r="E23" s="16">
        <v>0</v>
      </c>
      <c r="F23" s="17">
        <v>3.0000000208474299E-2</v>
      </c>
      <c r="G23" s="34">
        <v>2</v>
      </c>
      <c r="H23" s="32">
        <v>8.0000000000000002E-3</v>
      </c>
      <c r="I23" s="34">
        <v>1</v>
      </c>
      <c r="J23" s="32">
        <v>0</v>
      </c>
      <c r="K23" s="15">
        <v>1</v>
      </c>
      <c r="L23" s="15">
        <v>4.0000000000000001E-3</v>
      </c>
      <c r="M23" s="15">
        <v>1</v>
      </c>
      <c r="N23" s="15">
        <v>0</v>
      </c>
      <c r="O23" s="15">
        <v>1</v>
      </c>
      <c r="P23" s="15">
        <v>0</v>
      </c>
      <c r="Q23" s="2"/>
      <c r="R23">
        <f t="shared" si="0"/>
        <v>1</v>
      </c>
    </row>
    <row r="24" spans="1:18">
      <c r="A24" t="s">
        <v>41</v>
      </c>
      <c r="B24" s="3">
        <v>20</v>
      </c>
      <c r="C24" s="3">
        <v>57</v>
      </c>
      <c r="D24" s="3">
        <v>379</v>
      </c>
      <c r="E24" s="16">
        <v>0</v>
      </c>
      <c r="F24" s="17">
        <v>1.9999999949504799E-2</v>
      </c>
      <c r="G24" s="34">
        <v>2</v>
      </c>
      <c r="H24" s="32">
        <v>8.0000000000000002E-3</v>
      </c>
      <c r="I24" s="34">
        <v>1</v>
      </c>
      <c r="J24" s="32">
        <v>0</v>
      </c>
      <c r="K24" s="15">
        <v>1</v>
      </c>
      <c r="L24" s="15">
        <v>0</v>
      </c>
      <c r="M24" s="15">
        <v>2</v>
      </c>
      <c r="N24" s="15">
        <v>0</v>
      </c>
      <c r="O24" s="15">
        <v>1</v>
      </c>
      <c r="P24" s="15">
        <v>0</v>
      </c>
      <c r="Q24" s="2"/>
      <c r="R24">
        <f t="shared" si="0"/>
        <v>1</v>
      </c>
    </row>
    <row r="25" spans="1:18">
      <c r="A25" t="s">
        <v>42</v>
      </c>
      <c r="B25" s="3">
        <v>20</v>
      </c>
      <c r="C25" s="3">
        <v>57</v>
      </c>
      <c r="D25" s="3">
        <v>387</v>
      </c>
      <c r="E25" s="16">
        <v>0</v>
      </c>
      <c r="F25" s="17">
        <v>2.9999999924257201E-2</v>
      </c>
      <c r="G25" s="34">
        <v>1</v>
      </c>
      <c r="H25" s="32">
        <v>4.0000000000000001E-3</v>
      </c>
      <c r="I25" s="34">
        <v>1</v>
      </c>
      <c r="J25" s="32">
        <v>0</v>
      </c>
      <c r="K25" s="15">
        <v>1</v>
      </c>
      <c r="L25" s="15">
        <v>0</v>
      </c>
      <c r="M25" s="15">
        <v>1</v>
      </c>
      <c r="N25" s="15">
        <v>0</v>
      </c>
      <c r="O25" s="15">
        <v>1</v>
      </c>
      <c r="P25" s="15">
        <v>0</v>
      </c>
      <c r="Q25" s="2"/>
      <c r="R25">
        <f t="shared" si="0"/>
        <v>1</v>
      </c>
    </row>
    <row r="26" spans="1:18">
      <c r="A26" t="s">
        <v>43</v>
      </c>
      <c r="B26" s="3">
        <v>20</v>
      </c>
      <c r="C26" s="3">
        <v>57</v>
      </c>
      <c r="D26" s="3">
        <v>395</v>
      </c>
      <c r="E26" s="16">
        <v>0</v>
      </c>
      <c r="F26" s="17">
        <v>1.9999999949504799E-2</v>
      </c>
      <c r="G26" s="34">
        <v>1</v>
      </c>
      <c r="H26" s="32">
        <v>4.0000000000000001E-3</v>
      </c>
      <c r="I26" s="34">
        <v>1</v>
      </c>
      <c r="J26" s="32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5">
        <v>0</v>
      </c>
      <c r="Q26" s="2"/>
      <c r="R26">
        <f t="shared" si="0"/>
        <v>0</v>
      </c>
    </row>
    <row r="27" spans="1:18">
      <c r="A27" t="s">
        <v>44</v>
      </c>
      <c r="B27" s="3">
        <v>20</v>
      </c>
      <c r="C27" s="3">
        <v>57</v>
      </c>
      <c r="D27" s="3">
        <v>403</v>
      </c>
      <c r="E27" s="16">
        <v>0</v>
      </c>
      <c r="F27" s="17">
        <v>3.9999999899009701E-2</v>
      </c>
      <c r="G27" s="34">
        <v>1</v>
      </c>
      <c r="H27" s="32">
        <v>4.0000000000000001E-3</v>
      </c>
      <c r="I27" s="34">
        <v>1</v>
      </c>
      <c r="J27" s="32">
        <v>0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15">
        <v>0</v>
      </c>
      <c r="Q27" s="2"/>
      <c r="R27">
        <f t="shared" si="0"/>
        <v>0</v>
      </c>
    </row>
    <row r="28" spans="1:18">
      <c r="A28" t="s">
        <v>45</v>
      </c>
      <c r="B28" s="3">
        <v>40</v>
      </c>
      <c r="C28" s="3">
        <v>50</v>
      </c>
      <c r="D28" s="3">
        <v>611</v>
      </c>
      <c r="E28" s="16">
        <v>8</v>
      </c>
      <c r="F28" s="17">
        <v>2.9999999924257201E-2</v>
      </c>
      <c r="G28" s="34">
        <v>8</v>
      </c>
      <c r="H28" s="32">
        <v>8.0000000000000002E-3</v>
      </c>
      <c r="I28" s="34">
        <v>9</v>
      </c>
      <c r="J28" s="32">
        <v>0</v>
      </c>
      <c r="K28" s="15">
        <v>9</v>
      </c>
      <c r="L28" s="15">
        <v>0</v>
      </c>
      <c r="M28" s="15">
        <v>10</v>
      </c>
      <c r="N28" s="15">
        <v>0</v>
      </c>
      <c r="O28" s="15">
        <v>9</v>
      </c>
      <c r="P28" s="15">
        <v>0</v>
      </c>
      <c r="Q28" s="2"/>
      <c r="R28">
        <f t="shared" si="0"/>
        <v>8</v>
      </c>
    </row>
    <row r="29" spans="1:18">
      <c r="A29" t="s">
        <v>46</v>
      </c>
      <c r="B29" s="3">
        <v>40</v>
      </c>
      <c r="C29" s="3">
        <v>50</v>
      </c>
      <c r="D29" s="3">
        <v>619</v>
      </c>
      <c r="E29" s="16">
        <v>7</v>
      </c>
      <c r="F29" s="17">
        <v>2.0000000233721903E-2</v>
      </c>
      <c r="G29" s="34">
        <v>7</v>
      </c>
      <c r="H29" s="32">
        <v>4.0000000000000001E-3</v>
      </c>
      <c r="I29" s="34">
        <v>7</v>
      </c>
      <c r="J29" s="32">
        <v>0</v>
      </c>
      <c r="K29" s="15">
        <v>8</v>
      </c>
      <c r="L29" s="15">
        <v>0</v>
      </c>
      <c r="M29" s="15">
        <v>7</v>
      </c>
      <c r="N29" s="15">
        <v>0</v>
      </c>
      <c r="O29" s="15">
        <v>8</v>
      </c>
      <c r="P29" s="15">
        <v>0</v>
      </c>
      <c r="Q29" s="2"/>
      <c r="R29">
        <f t="shared" si="0"/>
        <v>7</v>
      </c>
    </row>
    <row r="30" spans="1:18">
      <c r="A30" t="s">
        <v>47</v>
      </c>
      <c r="B30" s="3">
        <v>40</v>
      </c>
      <c r="C30" s="3">
        <v>50</v>
      </c>
      <c r="D30" s="3">
        <v>627</v>
      </c>
      <c r="E30" s="16">
        <v>7</v>
      </c>
      <c r="F30" s="17">
        <v>1.9999999949504799E-2</v>
      </c>
      <c r="G30" s="34">
        <v>8</v>
      </c>
      <c r="H30" s="32">
        <v>8.0000000000000002E-3</v>
      </c>
      <c r="I30" s="34">
        <v>8</v>
      </c>
      <c r="J30" s="32">
        <v>0</v>
      </c>
      <c r="K30" s="15">
        <v>9</v>
      </c>
      <c r="L30" s="15">
        <v>0</v>
      </c>
      <c r="M30" s="15">
        <v>10</v>
      </c>
      <c r="N30" s="15">
        <v>0</v>
      </c>
      <c r="O30" s="15">
        <v>9</v>
      </c>
      <c r="P30" s="15">
        <v>0</v>
      </c>
      <c r="Q30" s="2"/>
      <c r="R30">
        <f t="shared" si="0"/>
        <v>8</v>
      </c>
    </row>
    <row r="31" spans="1:18">
      <c r="A31" t="s">
        <v>48</v>
      </c>
      <c r="B31" s="3">
        <v>40</v>
      </c>
      <c r="C31" s="3">
        <v>50</v>
      </c>
      <c r="D31" s="3">
        <v>635</v>
      </c>
      <c r="E31" s="16">
        <v>8</v>
      </c>
      <c r="F31" s="17">
        <v>5.99999998485145E-2</v>
      </c>
      <c r="G31" s="34">
        <v>9</v>
      </c>
      <c r="H31" s="32">
        <v>8.0000000000000002E-3</v>
      </c>
      <c r="I31" s="34">
        <v>8</v>
      </c>
      <c r="J31" s="32">
        <v>0</v>
      </c>
      <c r="K31" s="15">
        <v>8</v>
      </c>
      <c r="L31" s="15">
        <v>0</v>
      </c>
      <c r="M31" s="15">
        <v>10</v>
      </c>
      <c r="N31" s="15">
        <v>0</v>
      </c>
      <c r="O31" s="15">
        <v>8</v>
      </c>
      <c r="P31" s="15">
        <v>0</v>
      </c>
      <c r="Q31" s="2"/>
      <c r="R31">
        <f t="shared" si="0"/>
        <v>8</v>
      </c>
    </row>
    <row r="32" spans="1:18">
      <c r="A32" t="s">
        <v>49</v>
      </c>
      <c r="B32" s="3">
        <v>40</v>
      </c>
      <c r="C32" s="3">
        <v>50</v>
      </c>
      <c r="D32" s="3">
        <v>643</v>
      </c>
      <c r="E32" s="16">
        <v>7</v>
      </c>
      <c r="F32" s="17">
        <v>0.10000000003174099</v>
      </c>
      <c r="G32" s="34">
        <v>7</v>
      </c>
      <c r="H32" s="32">
        <v>4.0000000000000001E-3</v>
      </c>
      <c r="I32" s="34">
        <v>8</v>
      </c>
      <c r="J32" s="32">
        <v>0</v>
      </c>
      <c r="K32" s="15">
        <v>8</v>
      </c>
      <c r="L32" s="15">
        <v>0</v>
      </c>
      <c r="M32" s="15">
        <v>10</v>
      </c>
      <c r="N32" s="15">
        <v>0</v>
      </c>
      <c r="O32" s="15">
        <v>8</v>
      </c>
      <c r="P32" s="15">
        <v>0</v>
      </c>
      <c r="Q32" s="2"/>
      <c r="R32">
        <f t="shared" si="0"/>
        <v>7</v>
      </c>
    </row>
    <row r="33" spans="1:18">
      <c r="A33" t="s">
        <v>50</v>
      </c>
      <c r="B33" s="3">
        <v>40</v>
      </c>
      <c r="C33" s="3">
        <v>60</v>
      </c>
      <c r="D33" s="3">
        <v>651</v>
      </c>
      <c r="E33" s="16">
        <v>3</v>
      </c>
      <c r="F33" s="17">
        <v>0.10000000003174099</v>
      </c>
      <c r="G33" s="34">
        <v>4</v>
      </c>
      <c r="H33" s="32">
        <v>8.0000000000000002E-3</v>
      </c>
      <c r="I33" s="34">
        <v>4</v>
      </c>
      <c r="J33" s="32">
        <v>0</v>
      </c>
      <c r="K33" s="15">
        <v>5</v>
      </c>
      <c r="L33" s="15">
        <v>0</v>
      </c>
      <c r="M33" s="15">
        <v>5</v>
      </c>
      <c r="N33" s="15">
        <v>4.0000000000000001E-3</v>
      </c>
      <c r="O33" s="15">
        <v>5</v>
      </c>
      <c r="P33" s="15">
        <v>0</v>
      </c>
      <c r="Q33" s="2"/>
      <c r="R33">
        <f t="shared" si="0"/>
        <v>4</v>
      </c>
    </row>
    <row r="34" spans="1:18">
      <c r="A34" t="s">
        <v>51</v>
      </c>
      <c r="B34" s="3">
        <v>40</v>
      </c>
      <c r="C34" s="3">
        <v>60</v>
      </c>
      <c r="D34" s="3">
        <v>659</v>
      </c>
      <c r="E34" s="16">
        <v>3</v>
      </c>
      <c r="F34" s="17">
        <v>6.0000000132731594E-2</v>
      </c>
      <c r="G34" s="34">
        <v>4</v>
      </c>
      <c r="H34" s="32">
        <v>8.0000000000000002E-3</v>
      </c>
      <c r="I34" s="34">
        <v>5</v>
      </c>
      <c r="J34" s="32">
        <v>0</v>
      </c>
      <c r="K34" s="15">
        <v>8</v>
      </c>
      <c r="L34" s="15">
        <v>0</v>
      </c>
      <c r="M34" s="15">
        <v>6</v>
      </c>
      <c r="N34" s="15">
        <v>0</v>
      </c>
      <c r="O34" s="15">
        <v>8</v>
      </c>
      <c r="P34" s="15">
        <v>0</v>
      </c>
      <c r="Q34" s="2"/>
      <c r="R34">
        <f t="shared" si="0"/>
        <v>4</v>
      </c>
    </row>
    <row r="35" spans="1:18">
      <c r="A35" t="s">
        <v>52</v>
      </c>
      <c r="B35" s="3">
        <v>40</v>
      </c>
      <c r="C35" s="3">
        <v>60</v>
      </c>
      <c r="D35" s="3">
        <v>667</v>
      </c>
      <c r="E35" s="16">
        <v>4</v>
      </c>
      <c r="F35" s="17">
        <v>4.9999999873762101E-2</v>
      </c>
      <c r="G35" s="34">
        <v>4</v>
      </c>
      <c r="H35" s="32">
        <v>8.0000000000000002E-3</v>
      </c>
      <c r="I35" s="34">
        <v>6</v>
      </c>
      <c r="J35" s="32">
        <v>0</v>
      </c>
      <c r="K35" s="15">
        <v>7</v>
      </c>
      <c r="L35" s="15">
        <v>0</v>
      </c>
      <c r="M35" s="15">
        <v>7</v>
      </c>
      <c r="N35" s="15">
        <v>0</v>
      </c>
      <c r="O35" s="15">
        <v>7</v>
      </c>
      <c r="P35" s="15">
        <v>4.0000000000000001E-3</v>
      </c>
      <c r="Q35" s="2"/>
      <c r="R35">
        <f t="shared" si="0"/>
        <v>4</v>
      </c>
    </row>
    <row r="36" spans="1:18">
      <c r="A36" t="s">
        <v>53</v>
      </c>
      <c r="B36" s="3">
        <v>40</v>
      </c>
      <c r="C36" s="3">
        <v>60</v>
      </c>
      <c r="D36" s="3">
        <v>675</v>
      </c>
      <c r="E36" s="16">
        <v>3</v>
      </c>
      <c r="F36" s="17">
        <v>7.0000000107484001E-2</v>
      </c>
      <c r="G36" s="34">
        <v>3</v>
      </c>
      <c r="H36" s="32">
        <v>8.0000000000000002E-3</v>
      </c>
      <c r="I36" s="34">
        <v>5</v>
      </c>
      <c r="J36" s="32">
        <v>0</v>
      </c>
      <c r="K36" s="15">
        <v>6</v>
      </c>
      <c r="L36" s="15">
        <v>0</v>
      </c>
      <c r="M36" s="15">
        <v>4</v>
      </c>
      <c r="N36" s="15">
        <v>0</v>
      </c>
      <c r="O36" s="15">
        <v>6</v>
      </c>
      <c r="P36" s="15">
        <v>0</v>
      </c>
      <c r="Q36" s="2"/>
      <c r="R36">
        <f t="shared" si="0"/>
        <v>3</v>
      </c>
    </row>
    <row r="37" spans="1:18">
      <c r="A37" t="s">
        <v>54</v>
      </c>
      <c r="B37" s="3">
        <v>40</v>
      </c>
      <c r="C37" s="3">
        <v>60</v>
      </c>
      <c r="D37" s="3">
        <v>683</v>
      </c>
      <c r="E37" s="16">
        <v>4</v>
      </c>
      <c r="F37" s="17">
        <v>1.9999999949504799E-2</v>
      </c>
      <c r="G37" s="34">
        <v>6</v>
      </c>
      <c r="H37" s="32">
        <v>8.0000000000000002E-3</v>
      </c>
      <c r="I37" s="34">
        <v>7</v>
      </c>
      <c r="J37" s="32">
        <v>0</v>
      </c>
      <c r="K37" s="15">
        <v>8</v>
      </c>
      <c r="L37" s="15">
        <v>0</v>
      </c>
      <c r="M37" s="15">
        <v>8</v>
      </c>
      <c r="N37" s="15">
        <v>0</v>
      </c>
      <c r="O37" s="15">
        <v>8</v>
      </c>
      <c r="P37" s="15">
        <v>0</v>
      </c>
      <c r="Q37" s="2"/>
      <c r="R37">
        <f t="shared" si="0"/>
        <v>6</v>
      </c>
    </row>
    <row r="38" spans="1:18">
      <c r="A38" t="s">
        <v>55</v>
      </c>
      <c r="B38" s="3">
        <v>40</v>
      </c>
      <c r="C38" s="3">
        <v>71</v>
      </c>
      <c r="D38" s="3">
        <v>691</v>
      </c>
      <c r="E38" s="16">
        <v>1</v>
      </c>
      <c r="F38" s="17">
        <v>0.28999999983625402</v>
      </c>
      <c r="G38" s="34">
        <v>1</v>
      </c>
      <c r="H38" s="32">
        <v>1.2E-2</v>
      </c>
      <c r="I38" s="34">
        <v>4</v>
      </c>
      <c r="J38" s="32">
        <v>0</v>
      </c>
      <c r="K38" s="15">
        <v>4</v>
      </c>
      <c r="L38" s="15">
        <v>0</v>
      </c>
      <c r="M38" s="15">
        <v>4</v>
      </c>
      <c r="N38" s="15">
        <v>0</v>
      </c>
      <c r="O38" s="15">
        <v>4</v>
      </c>
      <c r="P38" s="15">
        <v>0</v>
      </c>
      <c r="Q38" s="2"/>
      <c r="R38">
        <f t="shared" si="0"/>
        <v>1</v>
      </c>
    </row>
    <row r="39" spans="1:18">
      <c r="A39" t="s">
        <v>56</v>
      </c>
      <c r="B39" s="3">
        <v>40</v>
      </c>
      <c r="C39" s="3">
        <v>71</v>
      </c>
      <c r="D39" s="3">
        <v>699</v>
      </c>
      <c r="E39" s="16">
        <v>2</v>
      </c>
      <c r="F39" s="17">
        <v>0.110000000006493</v>
      </c>
      <c r="G39" s="34">
        <v>4</v>
      </c>
      <c r="H39" s="32">
        <v>8.0000000000000002E-3</v>
      </c>
      <c r="I39" s="34">
        <v>4</v>
      </c>
      <c r="J39" s="32">
        <v>4.0000000000000001E-3</v>
      </c>
      <c r="K39" s="15">
        <v>6</v>
      </c>
      <c r="L39" s="15">
        <v>0</v>
      </c>
      <c r="M39" s="15">
        <v>4</v>
      </c>
      <c r="N39" s="15">
        <v>0</v>
      </c>
      <c r="O39" s="15">
        <v>6</v>
      </c>
      <c r="P39" s="15">
        <v>0</v>
      </c>
      <c r="Q39" s="2"/>
      <c r="R39">
        <f t="shared" si="0"/>
        <v>4</v>
      </c>
    </row>
    <row r="40" spans="1:18">
      <c r="A40" t="s">
        <v>57</v>
      </c>
      <c r="B40" s="3">
        <v>40</v>
      </c>
      <c r="C40" s="3">
        <v>71</v>
      </c>
      <c r="D40" s="3">
        <v>707</v>
      </c>
      <c r="E40" s="16">
        <v>2</v>
      </c>
      <c r="F40" s="17">
        <v>3.9999999899009701E-2</v>
      </c>
      <c r="G40" s="34">
        <v>3</v>
      </c>
      <c r="H40" s="32">
        <v>1.2E-2</v>
      </c>
      <c r="I40" s="34">
        <v>3</v>
      </c>
      <c r="J40" s="32">
        <v>0</v>
      </c>
      <c r="K40" s="15">
        <v>4</v>
      </c>
      <c r="L40" s="15">
        <v>0</v>
      </c>
      <c r="M40" s="15">
        <v>5</v>
      </c>
      <c r="N40" s="15">
        <v>0</v>
      </c>
      <c r="O40" s="15">
        <v>4</v>
      </c>
      <c r="P40" s="15">
        <v>0</v>
      </c>
      <c r="Q40" s="2"/>
      <c r="R40">
        <f t="shared" si="0"/>
        <v>3</v>
      </c>
    </row>
    <row r="41" spans="1:18">
      <c r="A41" t="s">
        <v>58</v>
      </c>
      <c r="B41" s="3">
        <v>40</v>
      </c>
      <c r="C41" s="3">
        <v>71</v>
      </c>
      <c r="D41" s="3">
        <v>715</v>
      </c>
      <c r="E41" s="16">
        <v>2</v>
      </c>
      <c r="F41" s="17">
        <v>0.32000000004472801</v>
      </c>
      <c r="G41" s="34">
        <v>3</v>
      </c>
      <c r="H41" s="32">
        <v>8.0000000000000002E-3</v>
      </c>
      <c r="I41" s="34">
        <v>3</v>
      </c>
      <c r="J41" s="32">
        <v>0</v>
      </c>
      <c r="K41" s="15">
        <v>5</v>
      </c>
      <c r="L41" s="15">
        <v>0</v>
      </c>
      <c r="M41" s="15">
        <v>6</v>
      </c>
      <c r="N41" s="15">
        <v>0</v>
      </c>
      <c r="O41" s="15">
        <v>5</v>
      </c>
      <c r="P41" s="15">
        <v>0</v>
      </c>
      <c r="Q41" s="2"/>
      <c r="R41">
        <f t="shared" si="0"/>
        <v>3</v>
      </c>
    </row>
    <row r="42" spans="1:18">
      <c r="A42" t="s">
        <v>59</v>
      </c>
      <c r="B42" s="3">
        <v>40</v>
      </c>
      <c r="C42" s="3">
        <v>71</v>
      </c>
      <c r="D42" s="3">
        <v>723</v>
      </c>
      <c r="E42" s="16">
        <v>1</v>
      </c>
      <c r="F42" s="17">
        <v>0.55000000003246796</v>
      </c>
      <c r="G42" s="34">
        <v>1</v>
      </c>
      <c r="H42" s="32">
        <v>8.0000000000000002E-3</v>
      </c>
      <c r="I42" s="34">
        <v>4</v>
      </c>
      <c r="J42" s="32">
        <v>0</v>
      </c>
      <c r="K42" s="15">
        <v>5</v>
      </c>
      <c r="L42" s="15">
        <v>0</v>
      </c>
      <c r="M42" s="15">
        <v>4</v>
      </c>
      <c r="N42" s="15">
        <v>0</v>
      </c>
      <c r="O42" s="15">
        <v>5</v>
      </c>
      <c r="P42" s="15">
        <v>0</v>
      </c>
      <c r="Q42" s="2"/>
      <c r="R42">
        <f t="shared" si="0"/>
        <v>1</v>
      </c>
    </row>
    <row r="43" spans="1:18">
      <c r="A43" t="s">
        <v>60</v>
      </c>
      <c r="B43" s="3">
        <v>40</v>
      </c>
      <c r="C43" s="3">
        <v>81</v>
      </c>
      <c r="D43" s="3">
        <v>731</v>
      </c>
      <c r="E43" s="16">
        <v>0</v>
      </c>
      <c r="F43" s="17">
        <v>0.60999999988098297</v>
      </c>
      <c r="G43" s="34">
        <v>3</v>
      </c>
      <c r="H43" s="32">
        <v>1.2E-2</v>
      </c>
      <c r="I43" s="34">
        <v>3</v>
      </c>
      <c r="J43" s="32">
        <v>0</v>
      </c>
      <c r="K43" s="15">
        <v>2</v>
      </c>
      <c r="L43" s="15">
        <v>0</v>
      </c>
      <c r="M43" s="15">
        <v>4</v>
      </c>
      <c r="N43" s="15">
        <v>0</v>
      </c>
      <c r="O43" s="15">
        <v>2</v>
      </c>
      <c r="P43" s="15">
        <v>0</v>
      </c>
      <c r="Q43" s="2"/>
      <c r="R43">
        <f t="shared" si="0"/>
        <v>2</v>
      </c>
    </row>
    <row r="44" spans="1:18">
      <c r="A44" t="s">
        <v>61</v>
      </c>
      <c r="B44" s="3">
        <v>40</v>
      </c>
      <c r="C44" s="3">
        <v>81</v>
      </c>
      <c r="D44" s="3">
        <v>739</v>
      </c>
      <c r="E44" s="16">
        <v>1</v>
      </c>
      <c r="F44" s="17">
        <v>0.30000000009522398</v>
      </c>
      <c r="G44" s="34">
        <v>3</v>
      </c>
      <c r="H44" s="32">
        <v>1.2E-2</v>
      </c>
      <c r="I44" s="34">
        <v>3</v>
      </c>
      <c r="J44" s="32">
        <v>0</v>
      </c>
      <c r="K44" s="15">
        <v>1</v>
      </c>
      <c r="L44" s="15">
        <v>0</v>
      </c>
      <c r="M44" s="15">
        <v>4</v>
      </c>
      <c r="N44" s="15">
        <v>0</v>
      </c>
      <c r="O44" s="15">
        <v>1</v>
      </c>
      <c r="P44" s="15">
        <v>0</v>
      </c>
      <c r="Q44" s="2"/>
      <c r="R44">
        <f t="shared" si="0"/>
        <v>1</v>
      </c>
    </row>
    <row r="45" spans="1:18">
      <c r="A45" t="s">
        <v>62</v>
      </c>
      <c r="B45" s="3">
        <v>40</v>
      </c>
      <c r="C45" s="3">
        <v>81</v>
      </c>
      <c r="D45" s="3">
        <v>747</v>
      </c>
      <c r="E45" s="16">
        <v>1</v>
      </c>
      <c r="F45" s="17">
        <v>0.43000000005122202</v>
      </c>
      <c r="G45" s="34">
        <v>4</v>
      </c>
      <c r="H45" s="32">
        <v>1.2E-2</v>
      </c>
      <c r="I45" s="34">
        <v>4</v>
      </c>
      <c r="J45" s="32">
        <v>0</v>
      </c>
      <c r="K45" s="15">
        <v>3</v>
      </c>
      <c r="L45" s="15">
        <v>0</v>
      </c>
      <c r="M45" s="15">
        <v>5</v>
      </c>
      <c r="N45" s="15">
        <v>0</v>
      </c>
      <c r="O45" s="15">
        <v>3</v>
      </c>
      <c r="P45" s="15">
        <v>0</v>
      </c>
      <c r="Q45" s="2"/>
      <c r="R45">
        <f t="shared" si="0"/>
        <v>3</v>
      </c>
    </row>
    <row r="46" spans="1:18">
      <c r="A46" t="s">
        <v>63</v>
      </c>
      <c r="B46" s="3">
        <v>40</v>
      </c>
      <c r="C46" s="3">
        <v>81</v>
      </c>
      <c r="D46" s="3">
        <v>755</v>
      </c>
      <c r="E46" s="16">
        <v>1</v>
      </c>
      <c r="F46" s="17">
        <v>0.48999999989973703</v>
      </c>
      <c r="G46" s="34">
        <v>2</v>
      </c>
      <c r="H46" s="32">
        <v>1.2E-2</v>
      </c>
      <c r="I46" s="34">
        <v>3</v>
      </c>
      <c r="J46" s="32">
        <v>0</v>
      </c>
      <c r="K46" s="15">
        <v>4</v>
      </c>
      <c r="L46" s="15">
        <v>0</v>
      </c>
      <c r="M46" s="15">
        <v>4</v>
      </c>
      <c r="N46" s="15">
        <v>0</v>
      </c>
      <c r="O46" s="15">
        <v>4</v>
      </c>
      <c r="P46" s="15">
        <v>0</v>
      </c>
      <c r="Q46" s="2"/>
      <c r="R46">
        <f t="shared" si="0"/>
        <v>2</v>
      </c>
    </row>
    <row r="47" spans="1:18">
      <c r="A47" t="s">
        <v>64</v>
      </c>
      <c r="B47" s="3">
        <v>40</v>
      </c>
      <c r="C47" s="3">
        <v>81</v>
      </c>
      <c r="D47" s="3">
        <v>763</v>
      </c>
      <c r="E47" s="16">
        <v>1</v>
      </c>
      <c r="F47" s="17">
        <v>0.149999999905503</v>
      </c>
      <c r="G47" s="34">
        <v>2</v>
      </c>
      <c r="H47" s="32">
        <v>1.2E-2</v>
      </c>
      <c r="I47" s="34">
        <v>3</v>
      </c>
      <c r="J47" s="32">
        <v>0</v>
      </c>
      <c r="K47" s="15">
        <v>3</v>
      </c>
      <c r="L47" s="15">
        <v>0</v>
      </c>
      <c r="M47" s="15">
        <v>4</v>
      </c>
      <c r="N47" s="15">
        <v>4.0000000000000001E-3</v>
      </c>
      <c r="O47" s="15">
        <v>3</v>
      </c>
      <c r="P47" s="15">
        <v>0</v>
      </c>
      <c r="Q47" s="2"/>
      <c r="R47">
        <f t="shared" si="0"/>
        <v>2</v>
      </c>
    </row>
    <row r="48" spans="1:18">
      <c r="A48" t="s">
        <v>65</v>
      </c>
      <c r="B48" s="3">
        <v>40</v>
      </c>
      <c r="C48" s="3">
        <v>92</v>
      </c>
      <c r="D48" s="3">
        <v>771</v>
      </c>
      <c r="E48" s="16">
        <v>1</v>
      </c>
      <c r="F48" s="17">
        <v>0.260000000196214</v>
      </c>
      <c r="G48" s="34">
        <v>4</v>
      </c>
      <c r="H48" s="32">
        <v>1.2E-2</v>
      </c>
      <c r="I48" s="34">
        <v>3</v>
      </c>
      <c r="J48" s="32">
        <v>0</v>
      </c>
      <c r="K48" s="15">
        <v>4</v>
      </c>
      <c r="L48" s="15">
        <v>0</v>
      </c>
      <c r="M48" s="15">
        <v>3</v>
      </c>
      <c r="N48" s="15">
        <v>0</v>
      </c>
      <c r="O48" s="15">
        <v>4</v>
      </c>
      <c r="P48" s="15">
        <v>4.0000000000000001E-3</v>
      </c>
      <c r="Q48" s="2"/>
      <c r="R48">
        <f t="shared" si="0"/>
        <v>3</v>
      </c>
    </row>
    <row r="49" spans="1:18">
      <c r="A49" t="s">
        <v>66</v>
      </c>
      <c r="B49" s="3">
        <v>40</v>
      </c>
      <c r="C49" s="3">
        <v>92</v>
      </c>
      <c r="D49" s="3">
        <v>779</v>
      </c>
      <c r="E49" s="16">
        <v>0</v>
      </c>
      <c r="F49" s="17">
        <v>0.55000000003246796</v>
      </c>
      <c r="G49" s="34">
        <v>3</v>
      </c>
      <c r="H49" s="32">
        <v>1.2E-2</v>
      </c>
      <c r="I49" s="34">
        <v>2</v>
      </c>
      <c r="J49" s="32">
        <v>0</v>
      </c>
      <c r="K49" s="15">
        <v>3</v>
      </c>
      <c r="L49" s="15">
        <v>0</v>
      </c>
      <c r="M49" s="15">
        <v>5</v>
      </c>
      <c r="N49" s="15">
        <v>0</v>
      </c>
      <c r="O49" s="15">
        <v>3</v>
      </c>
      <c r="P49" s="15">
        <v>0</v>
      </c>
      <c r="Q49" s="2"/>
      <c r="R49">
        <f t="shared" si="0"/>
        <v>2</v>
      </c>
    </row>
    <row r="50" spans="1:18">
      <c r="A50" t="s">
        <v>67</v>
      </c>
      <c r="B50" s="3">
        <v>40</v>
      </c>
      <c r="C50" s="3">
        <v>92</v>
      </c>
      <c r="D50" s="3">
        <v>787</v>
      </c>
      <c r="E50" s="16">
        <v>1</v>
      </c>
      <c r="F50" s="17">
        <v>0.149999999905503</v>
      </c>
      <c r="G50" s="34">
        <v>4</v>
      </c>
      <c r="H50" s="32">
        <v>1.2E-2</v>
      </c>
      <c r="I50" s="34">
        <v>3</v>
      </c>
      <c r="J50" s="32">
        <v>0</v>
      </c>
      <c r="K50" s="15">
        <v>3</v>
      </c>
      <c r="L50" s="15">
        <v>0</v>
      </c>
      <c r="M50" s="15">
        <v>3</v>
      </c>
      <c r="N50" s="15">
        <v>0</v>
      </c>
      <c r="O50" s="15">
        <v>3</v>
      </c>
      <c r="P50" s="15">
        <v>0</v>
      </c>
      <c r="Q50" s="2"/>
      <c r="R50">
        <f t="shared" si="0"/>
        <v>3</v>
      </c>
    </row>
    <row r="51" spans="1:18">
      <c r="A51" t="s">
        <v>68</v>
      </c>
      <c r="B51" s="3">
        <v>40</v>
      </c>
      <c r="C51" s="3">
        <v>92</v>
      </c>
      <c r="D51" s="3">
        <v>795</v>
      </c>
      <c r="E51" s="16">
        <v>0</v>
      </c>
      <c r="F51" s="17">
        <v>0.269999999886749</v>
      </c>
      <c r="G51" s="34">
        <v>2</v>
      </c>
      <c r="H51" s="32">
        <v>8.0000000000000002E-3</v>
      </c>
      <c r="I51" s="34">
        <v>2</v>
      </c>
      <c r="J51" s="32">
        <v>0</v>
      </c>
      <c r="K51" s="15">
        <v>3</v>
      </c>
      <c r="L51" s="15">
        <v>0</v>
      </c>
      <c r="M51" s="15">
        <v>1</v>
      </c>
      <c r="N51" s="15">
        <v>0</v>
      </c>
      <c r="O51" s="15">
        <v>3</v>
      </c>
      <c r="P51" s="15">
        <v>0</v>
      </c>
      <c r="Q51" s="2"/>
      <c r="R51">
        <f t="shared" si="0"/>
        <v>1</v>
      </c>
    </row>
    <row r="52" spans="1:18">
      <c r="A52" t="s">
        <v>69</v>
      </c>
      <c r="B52" s="3">
        <v>40</v>
      </c>
      <c r="C52" s="3">
        <v>92</v>
      </c>
      <c r="D52" s="3">
        <v>803</v>
      </c>
      <c r="E52" s="16">
        <v>1</v>
      </c>
      <c r="F52" s="17">
        <v>0.22999999998774001</v>
      </c>
      <c r="G52" s="34">
        <v>2</v>
      </c>
      <c r="H52" s="32">
        <v>1.2E-2</v>
      </c>
      <c r="I52" s="34">
        <v>3</v>
      </c>
      <c r="J52" s="32">
        <v>0</v>
      </c>
      <c r="K52" s="15">
        <v>3</v>
      </c>
      <c r="L52" s="15">
        <v>0</v>
      </c>
      <c r="M52" s="15">
        <v>4</v>
      </c>
      <c r="N52" s="15">
        <v>0</v>
      </c>
      <c r="O52" s="15">
        <v>3</v>
      </c>
      <c r="P52" s="15">
        <v>0</v>
      </c>
      <c r="Q52" s="2"/>
      <c r="R52">
        <f t="shared" si="0"/>
        <v>2</v>
      </c>
    </row>
    <row r="53" spans="1:18">
      <c r="A53" t="s">
        <v>70</v>
      </c>
      <c r="B53" s="3">
        <v>60</v>
      </c>
      <c r="C53" s="3">
        <v>71</v>
      </c>
      <c r="D53" s="3">
        <v>1011</v>
      </c>
      <c r="E53" s="16">
        <v>11</v>
      </c>
      <c r="F53" s="17">
        <v>0.10000000003174099</v>
      </c>
      <c r="G53" s="34">
        <v>12</v>
      </c>
      <c r="H53" s="32">
        <v>8.0000000000000002E-3</v>
      </c>
      <c r="I53" s="34">
        <v>13</v>
      </c>
      <c r="J53" s="32">
        <v>0</v>
      </c>
      <c r="K53" s="15">
        <v>15</v>
      </c>
      <c r="L53" s="15">
        <v>0</v>
      </c>
      <c r="M53" s="15">
        <v>13</v>
      </c>
      <c r="N53" s="15">
        <v>4.0000000000000001E-3</v>
      </c>
      <c r="O53" s="15">
        <v>15</v>
      </c>
      <c r="P53" s="15">
        <v>0</v>
      </c>
      <c r="Q53" s="2"/>
      <c r="R53">
        <f t="shared" si="0"/>
        <v>12</v>
      </c>
    </row>
    <row r="54" spans="1:18">
      <c r="A54" t="s">
        <v>71</v>
      </c>
      <c r="B54" s="3">
        <v>60</v>
      </c>
      <c r="C54" s="3">
        <v>71</v>
      </c>
      <c r="D54" s="3">
        <v>1019</v>
      </c>
      <c r="E54" s="16">
        <v>14</v>
      </c>
      <c r="F54" s="17">
        <v>8.0000000082236497E-2</v>
      </c>
      <c r="G54" s="34">
        <v>15</v>
      </c>
      <c r="H54" s="32">
        <v>1.2E-2</v>
      </c>
      <c r="I54" s="34">
        <v>16</v>
      </c>
      <c r="J54" s="32">
        <v>0</v>
      </c>
      <c r="K54" s="15">
        <v>19</v>
      </c>
      <c r="L54" s="15">
        <v>0</v>
      </c>
      <c r="M54" s="15">
        <v>16</v>
      </c>
      <c r="N54" s="15">
        <v>0</v>
      </c>
      <c r="O54" s="15">
        <v>19</v>
      </c>
      <c r="P54" s="15">
        <v>0</v>
      </c>
      <c r="Q54" s="2"/>
      <c r="R54">
        <f t="shared" si="0"/>
        <v>15</v>
      </c>
    </row>
    <row r="55" spans="1:18">
      <c r="A55" t="s">
        <v>72</v>
      </c>
      <c r="B55" s="3">
        <v>60</v>
      </c>
      <c r="C55" s="3">
        <v>71</v>
      </c>
      <c r="D55" s="3">
        <v>1027</v>
      </c>
      <c r="E55" s="16">
        <v>13</v>
      </c>
      <c r="F55" s="17">
        <v>7.0000000107484001E-2</v>
      </c>
      <c r="G55" s="34">
        <v>14</v>
      </c>
      <c r="H55" s="32">
        <v>1.2E-2</v>
      </c>
      <c r="I55" s="34">
        <v>15</v>
      </c>
      <c r="J55" s="32">
        <v>0</v>
      </c>
      <c r="K55" s="15">
        <v>16</v>
      </c>
      <c r="L55" s="15">
        <v>0</v>
      </c>
      <c r="M55" s="15">
        <v>15</v>
      </c>
      <c r="N55" s="15">
        <v>0</v>
      </c>
      <c r="O55" s="15">
        <v>16</v>
      </c>
      <c r="P55" s="15">
        <v>4.0000000000000001E-3</v>
      </c>
      <c r="Q55" s="2"/>
      <c r="R55">
        <f t="shared" si="0"/>
        <v>14</v>
      </c>
    </row>
    <row r="56" spans="1:18">
      <c r="A56" t="s">
        <v>73</v>
      </c>
      <c r="B56" s="3">
        <v>60</v>
      </c>
      <c r="C56" s="3">
        <v>71</v>
      </c>
      <c r="D56" s="3">
        <v>1035</v>
      </c>
      <c r="E56" s="16">
        <v>12</v>
      </c>
      <c r="F56" s="17">
        <v>2.9999999924257201E-2</v>
      </c>
      <c r="G56" s="34">
        <v>13</v>
      </c>
      <c r="H56" s="32">
        <v>8.0000000000000002E-3</v>
      </c>
      <c r="I56" s="34">
        <v>13</v>
      </c>
      <c r="J56" s="32">
        <v>0</v>
      </c>
      <c r="K56" s="15">
        <v>13</v>
      </c>
      <c r="L56" s="15">
        <v>0</v>
      </c>
      <c r="M56" s="15">
        <v>14</v>
      </c>
      <c r="N56" s="15">
        <v>0</v>
      </c>
      <c r="O56" s="15">
        <v>13</v>
      </c>
      <c r="P56" s="15">
        <v>0</v>
      </c>
      <c r="Q56" s="2"/>
      <c r="R56">
        <f t="shared" si="0"/>
        <v>13</v>
      </c>
    </row>
    <row r="57" spans="1:18">
      <c r="A57" t="s">
        <v>74</v>
      </c>
      <c r="B57" s="3">
        <v>60</v>
      </c>
      <c r="C57" s="3">
        <v>71</v>
      </c>
      <c r="D57" s="3">
        <v>1043</v>
      </c>
      <c r="E57" s="16">
        <v>15</v>
      </c>
      <c r="F57" s="17">
        <v>4.9999999873762101E-2</v>
      </c>
      <c r="G57" s="34">
        <v>16</v>
      </c>
      <c r="H57" s="32">
        <v>1.2E-2</v>
      </c>
      <c r="I57" s="34">
        <v>16</v>
      </c>
      <c r="J57" s="32">
        <v>0</v>
      </c>
      <c r="K57" s="15">
        <v>19</v>
      </c>
      <c r="L57" s="15">
        <v>0</v>
      </c>
      <c r="M57" s="15">
        <v>18</v>
      </c>
      <c r="N57" s="15">
        <v>0</v>
      </c>
      <c r="O57" s="15">
        <v>19</v>
      </c>
      <c r="P57" s="15">
        <v>0</v>
      </c>
      <c r="Q57" s="2"/>
      <c r="R57">
        <f t="shared" si="0"/>
        <v>16</v>
      </c>
    </row>
    <row r="58" spans="1:18">
      <c r="A58" t="s">
        <v>75</v>
      </c>
      <c r="B58" s="3">
        <v>60</v>
      </c>
      <c r="C58" s="3">
        <v>83</v>
      </c>
      <c r="D58" s="3">
        <v>1051</v>
      </c>
      <c r="E58" s="16">
        <v>8</v>
      </c>
      <c r="F58" s="17">
        <v>0.85000000012769306</v>
      </c>
      <c r="G58" s="34">
        <v>9</v>
      </c>
      <c r="H58" s="32">
        <v>1.6E-2</v>
      </c>
      <c r="I58" s="34">
        <v>11</v>
      </c>
      <c r="J58" s="32">
        <v>0</v>
      </c>
      <c r="K58" s="15">
        <v>12</v>
      </c>
      <c r="L58" s="15">
        <v>0</v>
      </c>
      <c r="M58" s="15">
        <v>13</v>
      </c>
      <c r="N58" s="15">
        <v>0</v>
      </c>
      <c r="O58" s="15">
        <v>12</v>
      </c>
      <c r="P58" s="15">
        <v>4.0000000000000001E-3</v>
      </c>
      <c r="Q58" s="2"/>
      <c r="R58">
        <f t="shared" si="0"/>
        <v>9</v>
      </c>
    </row>
    <row r="59" spans="1:18">
      <c r="A59" t="s">
        <v>76</v>
      </c>
      <c r="B59" s="3">
        <v>60</v>
      </c>
      <c r="C59" s="3">
        <v>83</v>
      </c>
      <c r="D59" s="3">
        <v>1059</v>
      </c>
      <c r="E59" s="16">
        <v>7</v>
      </c>
      <c r="F59" s="17">
        <v>4.9999999873762101E-2</v>
      </c>
      <c r="G59" s="34">
        <v>8</v>
      </c>
      <c r="H59" s="32">
        <v>1.2E-2</v>
      </c>
      <c r="I59" s="34">
        <v>9</v>
      </c>
      <c r="J59" s="32">
        <v>0</v>
      </c>
      <c r="K59" s="15">
        <v>9</v>
      </c>
      <c r="L59" s="15">
        <v>0</v>
      </c>
      <c r="M59" s="15">
        <v>10</v>
      </c>
      <c r="N59" s="15">
        <v>4.0000000000000001E-3</v>
      </c>
      <c r="O59" s="15">
        <v>9</v>
      </c>
      <c r="P59" s="15">
        <v>0</v>
      </c>
      <c r="Q59" s="2"/>
      <c r="R59">
        <f t="shared" si="0"/>
        <v>8</v>
      </c>
    </row>
    <row r="60" spans="1:18">
      <c r="A60" t="s">
        <v>77</v>
      </c>
      <c r="B60" s="3">
        <v>60</v>
      </c>
      <c r="C60" s="3">
        <v>83</v>
      </c>
      <c r="D60" s="3">
        <v>1067</v>
      </c>
      <c r="E60" s="16">
        <v>8</v>
      </c>
      <c r="F60" s="17">
        <v>0.28000000014571902</v>
      </c>
      <c r="G60" s="34">
        <v>11</v>
      </c>
      <c r="H60" s="32">
        <v>1.2E-2</v>
      </c>
      <c r="I60" s="34">
        <v>11</v>
      </c>
      <c r="J60" s="32">
        <v>4.0000000000000001E-3</v>
      </c>
      <c r="K60" s="15">
        <v>13</v>
      </c>
      <c r="L60" s="15">
        <v>0</v>
      </c>
      <c r="M60" s="15">
        <v>14</v>
      </c>
      <c r="N60" s="15">
        <v>0</v>
      </c>
      <c r="O60" s="15">
        <v>13</v>
      </c>
      <c r="P60" s="15">
        <v>0</v>
      </c>
      <c r="Q60" s="2"/>
      <c r="R60">
        <f t="shared" si="0"/>
        <v>11</v>
      </c>
    </row>
    <row r="61" spans="1:18">
      <c r="A61" t="s">
        <v>78</v>
      </c>
      <c r="B61" s="3">
        <v>60</v>
      </c>
      <c r="C61" s="3">
        <v>83</v>
      </c>
      <c r="D61" s="3">
        <v>1075</v>
      </c>
      <c r="E61" s="16">
        <v>10</v>
      </c>
      <c r="F61" s="17">
        <v>0.25999999991199702</v>
      </c>
      <c r="G61" s="34">
        <v>11</v>
      </c>
      <c r="H61" s="32">
        <v>1.2E-2</v>
      </c>
      <c r="I61" s="34">
        <v>11</v>
      </c>
      <c r="J61" s="32">
        <v>0</v>
      </c>
      <c r="K61" s="15">
        <v>13</v>
      </c>
      <c r="L61" s="15">
        <v>0</v>
      </c>
      <c r="M61" s="15">
        <v>16</v>
      </c>
      <c r="N61" s="15">
        <v>0</v>
      </c>
      <c r="O61" s="15">
        <v>13</v>
      </c>
      <c r="P61" s="15">
        <v>0</v>
      </c>
      <c r="Q61" s="2"/>
      <c r="R61">
        <f t="shared" si="0"/>
        <v>11</v>
      </c>
    </row>
    <row r="62" spans="1:18">
      <c r="A62" t="s">
        <v>79</v>
      </c>
      <c r="B62" s="3">
        <v>60</v>
      </c>
      <c r="C62" s="3">
        <v>83</v>
      </c>
      <c r="D62" s="3">
        <v>1083</v>
      </c>
      <c r="E62" s="16">
        <v>8</v>
      </c>
      <c r="F62" s="17">
        <v>0.119999999981246</v>
      </c>
      <c r="G62" s="34">
        <v>10</v>
      </c>
      <c r="H62" s="32">
        <v>1.2E-2</v>
      </c>
      <c r="I62" s="34">
        <v>11</v>
      </c>
      <c r="J62" s="32">
        <v>4.0000000000000001E-3</v>
      </c>
      <c r="K62" s="15">
        <v>13</v>
      </c>
      <c r="L62" s="15">
        <v>0</v>
      </c>
      <c r="M62" s="15">
        <v>13</v>
      </c>
      <c r="N62" s="15">
        <v>0</v>
      </c>
      <c r="O62" s="15">
        <v>13</v>
      </c>
      <c r="P62" s="15">
        <v>0</v>
      </c>
      <c r="Q62" s="2"/>
      <c r="R62">
        <f t="shared" si="0"/>
        <v>10</v>
      </c>
    </row>
    <row r="63" spans="1:18">
      <c r="A63" t="s">
        <v>80</v>
      </c>
      <c r="B63" s="3">
        <v>60</v>
      </c>
      <c r="C63" s="3">
        <v>95</v>
      </c>
      <c r="D63" s="3">
        <v>1091</v>
      </c>
      <c r="E63" s="16">
        <v>7</v>
      </c>
      <c r="F63" s="17">
        <v>0.28000000014571902</v>
      </c>
      <c r="G63" s="34">
        <v>9</v>
      </c>
      <c r="H63" s="32">
        <v>1.6E-2</v>
      </c>
      <c r="I63" s="34">
        <v>9</v>
      </c>
      <c r="J63" s="32">
        <v>0</v>
      </c>
      <c r="K63" s="15">
        <v>11</v>
      </c>
      <c r="L63" s="15">
        <v>0</v>
      </c>
      <c r="M63" s="15">
        <v>9</v>
      </c>
      <c r="N63" s="15">
        <v>0</v>
      </c>
      <c r="O63" s="15">
        <v>12</v>
      </c>
      <c r="P63" s="15">
        <v>0</v>
      </c>
      <c r="Q63" s="2"/>
      <c r="R63">
        <f t="shared" si="0"/>
        <v>9</v>
      </c>
    </row>
    <row r="64" spans="1:18">
      <c r="A64" t="s">
        <v>81</v>
      </c>
      <c r="B64" s="3">
        <v>60</v>
      </c>
      <c r="C64" s="3">
        <v>95</v>
      </c>
      <c r="D64" s="3">
        <v>1099</v>
      </c>
      <c r="E64" s="16">
        <v>5</v>
      </c>
      <c r="F64" s="17">
        <v>0.85000000012769306</v>
      </c>
      <c r="G64" s="34">
        <v>8</v>
      </c>
      <c r="H64" s="32">
        <v>1.2E-2</v>
      </c>
      <c r="I64" s="34">
        <v>8</v>
      </c>
      <c r="J64" s="32">
        <v>0</v>
      </c>
      <c r="K64" s="15">
        <v>8</v>
      </c>
      <c r="L64" s="15">
        <v>0</v>
      </c>
      <c r="M64" s="15">
        <v>10</v>
      </c>
      <c r="N64" s="15">
        <v>0</v>
      </c>
      <c r="O64" s="15">
        <v>8</v>
      </c>
      <c r="P64" s="15">
        <v>0</v>
      </c>
      <c r="Q64" s="2"/>
      <c r="R64">
        <f t="shared" si="0"/>
        <v>8</v>
      </c>
    </row>
    <row r="65" spans="1:18">
      <c r="A65" t="s">
        <v>82</v>
      </c>
      <c r="B65" s="3">
        <v>60</v>
      </c>
      <c r="C65" s="3">
        <v>95</v>
      </c>
      <c r="D65" s="3">
        <v>1107</v>
      </c>
      <c r="E65" s="16">
        <v>3</v>
      </c>
      <c r="F65" s="17">
        <v>0.23999999996249199</v>
      </c>
      <c r="G65" s="34">
        <v>4</v>
      </c>
      <c r="H65" s="32">
        <v>1.6E-2</v>
      </c>
      <c r="I65" s="34">
        <v>6</v>
      </c>
      <c r="J65" s="32">
        <v>0</v>
      </c>
      <c r="K65" s="15">
        <v>8</v>
      </c>
      <c r="L65" s="15">
        <v>4.0000000000000001E-3</v>
      </c>
      <c r="M65" s="15">
        <v>8</v>
      </c>
      <c r="N65" s="15">
        <v>0</v>
      </c>
      <c r="O65" s="15">
        <v>8</v>
      </c>
      <c r="P65" s="15">
        <v>0</v>
      </c>
      <c r="Q65" s="2"/>
      <c r="R65">
        <f t="shared" si="0"/>
        <v>4</v>
      </c>
    </row>
    <row r="66" spans="1:18">
      <c r="A66" t="s">
        <v>83</v>
      </c>
      <c r="B66" s="3">
        <v>60</v>
      </c>
      <c r="C66" s="3">
        <v>95</v>
      </c>
      <c r="D66" s="3">
        <v>1115</v>
      </c>
      <c r="E66" s="16">
        <v>7</v>
      </c>
      <c r="F66" s="17">
        <v>0.10000000003174099</v>
      </c>
      <c r="G66" s="34">
        <v>9</v>
      </c>
      <c r="H66" s="32">
        <v>1.6E-2</v>
      </c>
      <c r="I66" s="34">
        <v>9</v>
      </c>
      <c r="J66" s="32">
        <v>0</v>
      </c>
      <c r="K66" s="15">
        <v>8</v>
      </c>
      <c r="L66" s="15">
        <v>0</v>
      </c>
      <c r="M66" s="15">
        <v>10</v>
      </c>
      <c r="N66" s="15">
        <v>0</v>
      </c>
      <c r="O66" s="15">
        <v>8</v>
      </c>
      <c r="P66" s="15">
        <v>0</v>
      </c>
      <c r="Q66" s="2"/>
      <c r="R66">
        <f t="shared" si="0"/>
        <v>8</v>
      </c>
    </row>
    <row r="67" spans="1:18">
      <c r="A67" t="s">
        <v>84</v>
      </c>
      <c r="B67" s="3">
        <v>60</v>
      </c>
      <c r="C67" s="3">
        <v>95</v>
      </c>
      <c r="D67" s="3">
        <v>1123</v>
      </c>
      <c r="E67" s="16">
        <v>5</v>
      </c>
      <c r="F67" s="17">
        <v>0.119999999981246</v>
      </c>
      <c r="G67" s="34">
        <v>7</v>
      </c>
      <c r="H67" s="32">
        <v>1.2E-2</v>
      </c>
      <c r="I67" s="34">
        <v>8</v>
      </c>
      <c r="J67" s="32">
        <v>4.0000000000000001E-3</v>
      </c>
      <c r="K67" s="15">
        <v>8</v>
      </c>
      <c r="L67" s="15">
        <v>0</v>
      </c>
      <c r="M67" s="15">
        <v>11</v>
      </c>
      <c r="N67" s="15">
        <v>4.0000000000000001E-3</v>
      </c>
      <c r="O67" s="15">
        <v>8</v>
      </c>
      <c r="P67" s="15">
        <v>0</v>
      </c>
      <c r="Q67" s="2"/>
      <c r="R67">
        <f t="shared" si="0"/>
        <v>7</v>
      </c>
    </row>
    <row r="68" spans="1:18">
      <c r="A68" t="s">
        <v>85</v>
      </c>
      <c r="B68" s="3">
        <v>60</v>
      </c>
      <c r="C68" s="3">
        <v>107</v>
      </c>
      <c r="D68" s="3">
        <v>1131</v>
      </c>
      <c r="E68" s="16">
        <v>3</v>
      </c>
      <c r="F68" s="17">
        <v>0.67999999998846705</v>
      </c>
      <c r="G68" s="34">
        <v>5</v>
      </c>
      <c r="H68" s="32">
        <v>1.6E-2</v>
      </c>
      <c r="I68" s="34">
        <v>6</v>
      </c>
      <c r="J68" s="32">
        <v>0</v>
      </c>
      <c r="K68" s="15">
        <v>6</v>
      </c>
      <c r="L68" s="15">
        <v>4.0000000000000001E-3</v>
      </c>
      <c r="M68" s="15">
        <v>10</v>
      </c>
      <c r="N68" s="15">
        <v>0</v>
      </c>
      <c r="O68" s="15">
        <v>6</v>
      </c>
      <c r="P68" s="15">
        <v>0</v>
      </c>
      <c r="Q68" s="2"/>
      <c r="R68">
        <f t="shared" ref="R68:R131" si="1">MIN(G68,I68,K68,M68,O68)</f>
        <v>5</v>
      </c>
    </row>
    <row r="69" spans="1:18">
      <c r="A69" t="s">
        <v>86</v>
      </c>
      <c r="B69" s="3">
        <v>60</v>
      </c>
      <c r="C69" s="3">
        <v>107</v>
      </c>
      <c r="D69" s="3">
        <v>1139</v>
      </c>
      <c r="E69" s="16">
        <v>4</v>
      </c>
      <c r="F69" s="17">
        <v>0.43000000005122202</v>
      </c>
      <c r="G69" s="34">
        <v>7</v>
      </c>
      <c r="H69" s="32">
        <v>1.6E-2</v>
      </c>
      <c r="I69" s="34">
        <v>8</v>
      </c>
      <c r="J69" s="32">
        <v>4.0000000000000001E-3</v>
      </c>
      <c r="K69" s="15">
        <v>8</v>
      </c>
      <c r="L69" s="15">
        <v>0</v>
      </c>
      <c r="M69" s="15">
        <v>8</v>
      </c>
      <c r="N69" s="15">
        <v>0</v>
      </c>
      <c r="O69" s="15">
        <v>8</v>
      </c>
      <c r="P69" s="15">
        <v>0</v>
      </c>
      <c r="Q69" s="2"/>
      <c r="R69">
        <f t="shared" si="1"/>
        <v>7</v>
      </c>
    </row>
    <row r="70" spans="1:18">
      <c r="A70" t="s">
        <v>87</v>
      </c>
      <c r="B70" s="3">
        <v>60</v>
      </c>
      <c r="C70" s="3">
        <v>107</v>
      </c>
      <c r="D70" s="3">
        <v>1147</v>
      </c>
      <c r="E70" s="16">
        <v>3</v>
      </c>
      <c r="F70" s="17">
        <v>0.23999999996249199</v>
      </c>
      <c r="G70" s="34">
        <v>4</v>
      </c>
      <c r="H70" s="32">
        <v>1.6E-2</v>
      </c>
      <c r="I70" s="34">
        <v>6</v>
      </c>
      <c r="J70" s="32">
        <v>0</v>
      </c>
      <c r="K70" s="15">
        <v>6</v>
      </c>
      <c r="L70" s="15">
        <v>0</v>
      </c>
      <c r="M70" s="15">
        <v>10</v>
      </c>
      <c r="N70" s="15">
        <v>4.0000000000000001E-3</v>
      </c>
      <c r="O70" s="15">
        <v>6</v>
      </c>
      <c r="P70" s="15">
        <v>0</v>
      </c>
      <c r="Q70" s="2"/>
      <c r="R70">
        <f t="shared" si="1"/>
        <v>4</v>
      </c>
    </row>
    <row r="71" spans="1:18">
      <c r="A71" t="s">
        <v>88</v>
      </c>
      <c r="B71" s="3">
        <v>60</v>
      </c>
      <c r="C71" s="3">
        <v>107</v>
      </c>
      <c r="D71" s="3">
        <v>1155</v>
      </c>
      <c r="E71" s="16">
        <v>4</v>
      </c>
      <c r="F71" s="17">
        <v>0.45000000000072699</v>
      </c>
      <c r="G71" s="34">
        <v>7</v>
      </c>
      <c r="H71" s="32">
        <v>1.6E-2</v>
      </c>
      <c r="I71" s="34">
        <v>7</v>
      </c>
      <c r="J71" s="32">
        <v>4.0000000000000001E-3</v>
      </c>
      <c r="K71" s="15">
        <v>8</v>
      </c>
      <c r="L71" s="15">
        <v>4.0000000000000001E-3</v>
      </c>
      <c r="M71" s="15">
        <v>10</v>
      </c>
      <c r="N71" s="15">
        <v>0</v>
      </c>
      <c r="O71" s="15">
        <v>8</v>
      </c>
      <c r="P71" s="15">
        <v>0</v>
      </c>
      <c r="Q71" s="2"/>
      <c r="R71">
        <f t="shared" si="1"/>
        <v>7</v>
      </c>
    </row>
    <row r="72" spans="1:18">
      <c r="A72" t="s">
        <v>89</v>
      </c>
      <c r="B72" s="3">
        <v>60</v>
      </c>
      <c r="C72" s="3">
        <v>107</v>
      </c>
      <c r="D72" s="3">
        <v>1163</v>
      </c>
      <c r="E72" s="16">
        <v>3</v>
      </c>
      <c r="F72" s="17">
        <v>6.2700000000859202</v>
      </c>
      <c r="G72" s="34">
        <v>6</v>
      </c>
      <c r="H72" s="32">
        <v>1.6E-2</v>
      </c>
      <c r="I72" s="34">
        <v>7</v>
      </c>
      <c r="J72" s="32">
        <v>0</v>
      </c>
      <c r="K72" s="15">
        <v>8</v>
      </c>
      <c r="L72" s="15">
        <v>0</v>
      </c>
      <c r="M72" s="15">
        <v>8</v>
      </c>
      <c r="N72" s="15">
        <v>0</v>
      </c>
      <c r="O72" s="15">
        <v>8</v>
      </c>
      <c r="P72" s="15">
        <v>0</v>
      </c>
      <c r="Q72" s="2"/>
      <c r="R72">
        <f t="shared" si="1"/>
        <v>6</v>
      </c>
    </row>
    <row r="73" spans="1:18">
      <c r="A73" t="s">
        <v>90</v>
      </c>
      <c r="B73" s="3">
        <v>60</v>
      </c>
      <c r="C73" s="3">
        <v>119</v>
      </c>
      <c r="D73" s="3">
        <v>1171</v>
      </c>
      <c r="E73" s="16">
        <v>2</v>
      </c>
      <c r="F73" s="17">
        <v>2.0499999999401499</v>
      </c>
      <c r="G73" s="34">
        <v>5</v>
      </c>
      <c r="H73" s="32">
        <v>0.02</v>
      </c>
      <c r="I73" s="34">
        <v>5</v>
      </c>
      <c r="J73" s="32">
        <v>0</v>
      </c>
      <c r="K73" s="15">
        <v>6</v>
      </c>
      <c r="L73" s="15">
        <v>0</v>
      </c>
      <c r="M73" s="15">
        <v>7</v>
      </c>
      <c r="N73" s="15">
        <v>0</v>
      </c>
      <c r="O73" s="15">
        <v>6</v>
      </c>
      <c r="P73" s="15">
        <v>0</v>
      </c>
      <c r="Q73" s="2"/>
      <c r="R73">
        <f t="shared" si="1"/>
        <v>5</v>
      </c>
    </row>
    <row r="74" spans="1:18">
      <c r="A74" t="s">
        <v>91</v>
      </c>
      <c r="B74" s="3">
        <v>60</v>
      </c>
      <c r="C74" s="3">
        <v>119</v>
      </c>
      <c r="D74" s="3">
        <v>1179</v>
      </c>
      <c r="E74" s="16">
        <v>2</v>
      </c>
      <c r="F74" s="17">
        <v>1.7800000000534002</v>
      </c>
      <c r="G74" s="34">
        <v>6</v>
      </c>
      <c r="H74" s="32">
        <v>1.6E-2</v>
      </c>
      <c r="I74" s="34">
        <v>4</v>
      </c>
      <c r="J74" s="32">
        <v>0</v>
      </c>
      <c r="K74" s="15">
        <v>8</v>
      </c>
      <c r="L74" s="15">
        <v>4.0000000000000001E-3</v>
      </c>
      <c r="M74" s="15">
        <v>7</v>
      </c>
      <c r="N74" s="15">
        <v>0</v>
      </c>
      <c r="O74" s="15">
        <v>8</v>
      </c>
      <c r="P74" s="15">
        <v>0</v>
      </c>
      <c r="Q74" s="2"/>
      <c r="R74">
        <f t="shared" si="1"/>
        <v>4</v>
      </c>
    </row>
    <row r="75" spans="1:18">
      <c r="A75" t="s">
        <v>92</v>
      </c>
      <c r="B75" s="3">
        <v>60</v>
      </c>
      <c r="C75" s="3">
        <v>119</v>
      </c>
      <c r="D75" s="3">
        <v>1187</v>
      </c>
      <c r="E75" s="16">
        <v>1</v>
      </c>
      <c r="F75" s="17">
        <v>3.3099999998853398</v>
      </c>
      <c r="G75" s="34">
        <v>2</v>
      </c>
      <c r="H75" s="32">
        <v>0.02</v>
      </c>
      <c r="I75" s="34">
        <v>6</v>
      </c>
      <c r="J75" s="32">
        <v>0</v>
      </c>
      <c r="K75" s="15">
        <v>7</v>
      </c>
      <c r="L75" s="15">
        <v>0</v>
      </c>
      <c r="M75" s="15">
        <v>7</v>
      </c>
      <c r="N75" s="15">
        <v>4.0000000000000001E-3</v>
      </c>
      <c r="O75" s="15">
        <v>7</v>
      </c>
      <c r="P75" s="15">
        <v>0</v>
      </c>
      <c r="Q75" s="2"/>
      <c r="R75">
        <f t="shared" si="1"/>
        <v>2</v>
      </c>
    </row>
    <row r="76" spans="1:18">
      <c r="A76" t="s">
        <v>93</v>
      </c>
      <c r="B76" s="3">
        <v>60</v>
      </c>
      <c r="C76" s="3">
        <v>119</v>
      </c>
      <c r="D76" s="3">
        <v>1195</v>
      </c>
      <c r="E76" s="16">
        <v>1</v>
      </c>
      <c r="F76" s="17">
        <v>7.1300000001883701</v>
      </c>
      <c r="G76" s="34">
        <v>6</v>
      </c>
      <c r="H76" s="32">
        <v>1.6E-2</v>
      </c>
      <c r="I76" s="34">
        <v>6</v>
      </c>
      <c r="J76" s="32">
        <v>4.0000000000000001E-3</v>
      </c>
      <c r="K76" s="15">
        <v>6</v>
      </c>
      <c r="L76" s="15">
        <v>0</v>
      </c>
      <c r="M76" s="15">
        <v>7</v>
      </c>
      <c r="N76" s="15">
        <v>0</v>
      </c>
      <c r="O76" s="15">
        <v>6</v>
      </c>
      <c r="P76" s="15">
        <v>4.0000000000000001E-3</v>
      </c>
      <c r="Q76" s="2"/>
      <c r="R76">
        <f t="shared" si="1"/>
        <v>6</v>
      </c>
    </row>
    <row r="77" spans="1:18">
      <c r="A77" t="s">
        <v>94</v>
      </c>
      <c r="B77" s="3">
        <v>60</v>
      </c>
      <c r="C77" s="3">
        <v>119</v>
      </c>
      <c r="D77" s="3">
        <v>1203</v>
      </c>
      <c r="E77" s="16">
        <v>2</v>
      </c>
      <c r="F77" s="17">
        <v>7.2000000000116406</v>
      </c>
      <c r="G77" s="34">
        <v>3</v>
      </c>
      <c r="H77" s="32">
        <v>1.6E-2</v>
      </c>
      <c r="I77" s="34">
        <v>5</v>
      </c>
      <c r="J77" s="32">
        <v>0</v>
      </c>
      <c r="K77" s="15">
        <v>7</v>
      </c>
      <c r="L77" s="15">
        <v>0</v>
      </c>
      <c r="M77" s="15">
        <v>5</v>
      </c>
      <c r="N77" s="15">
        <v>0</v>
      </c>
      <c r="O77" s="15">
        <v>7</v>
      </c>
      <c r="P77" s="15">
        <v>0</v>
      </c>
      <c r="Q77" s="2"/>
      <c r="R77">
        <f t="shared" si="1"/>
        <v>3</v>
      </c>
    </row>
    <row r="78" spans="1:18">
      <c r="A78" t="s">
        <v>95</v>
      </c>
      <c r="B78" s="3">
        <v>80</v>
      </c>
      <c r="C78" s="3">
        <v>93</v>
      </c>
      <c r="D78" s="3">
        <v>1411</v>
      </c>
      <c r="E78" s="16">
        <v>16</v>
      </c>
      <c r="F78" s="17">
        <v>0.140000000214968</v>
      </c>
      <c r="G78" s="34">
        <v>18</v>
      </c>
      <c r="H78" s="32">
        <v>1.6E-2</v>
      </c>
      <c r="I78" s="34">
        <v>18</v>
      </c>
      <c r="J78" s="32">
        <v>0</v>
      </c>
      <c r="K78" s="15">
        <v>19</v>
      </c>
      <c r="L78" s="15">
        <v>0</v>
      </c>
      <c r="M78" s="15">
        <v>20</v>
      </c>
      <c r="N78" s="15">
        <v>0</v>
      </c>
      <c r="O78" s="15">
        <v>19</v>
      </c>
      <c r="P78" s="15">
        <v>0</v>
      </c>
      <c r="Q78" s="2"/>
      <c r="R78">
        <f t="shared" si="1"/>
        <v>18</v>
      </c>
    </row>
    <row r="79" spans="1:18">
      <c r="A79" t="s">
        <v>96</v>
      </c>
      <c r="B79" s="3">
        <v>80</v>
      </c>
      <c r="C79" s="3">
        <v>93</v>
      </c>
      <c r="D79" s="3">
        <v>1419</v>
      </c>
      <c r="E79" s="16">
        <v>16</v>
      </c>
      <c r="F79" s="17">
        <v>0.110000000006493</v>
      </c>
      <c r="G79" s="34">
        <v>18</v>
      </c>
      <c r="H79" s="32">
        <v>1.2E-2</v>
      </c>
      <c r="I79" s="34">
        <v>18</v>
      </c>
      <c r="J79" s="32">
        <v>0</v>
      </c>
      <c r="K79" s="15">
        <v>19</v>
      </c>
      <c r="L79" s="15">
        <v>0</v>
      </c>
      <c r="M79" s="15">
        <v>19</v>
      </c>
      <c r="N79" s="15">
        <v>0</v>
      </c>
      <c r="O79" s="15">
        <v>19</v>
      </c>
      <c r="P79" s="15">
        <v>0</v>
      </c>
      <c r="Q79" s="2"/>
      <c r="R79">
        <f t="shared" si="1"/>
        <v>18</v>
      </c>
    </row>
    <row r="80" spans="1:18">
      <c r="A80" t="s">
        <v>97</v>
      </c>
      <c r="B80" s="3">
        <v>80</v>
      </c>
      <c r="C80" s="3">
        <v>93</v>
      </c>
      <c r="D80" s="3">
        <v>1427</v>
      </c>
      <c r="E80" s="16">
        <v>17</v>
      </c>
      <c r="F80" s="17">
        <v>1.9999999949504799E-2</v>
      </c>
      <c r="G80" s="34">
        <v>18</v>
      </c>
      <c r="H80" s="32">
        <v>1.2E-2</v>
      </c>
      <c r="I80" s="34">
        <v>18</v>
      </c>
      <c r="J80" s="32">
        <v>0</v>
      </c>
      <c r="K80" s="15">
        <v>19</v>
      </c>
      <c r="L80" s="15">
        <v>0</v>
      </c>
      <c r="M80" s="15">
        <v>19</v>
      </c>
      <c r="N80" s="15">
        <v>0</v>
      </c>
      <c r="O80" s="15">
        <v>19</v>
      </c>
      <c r="P80" s="15">
        <v>0</v>
      </c>
      <c r="Q80" s="2"/>
      <c r="R80">
        <f t="shared" si="1"/>
        <v>18</v>
      </c>
    </row>
    <row r="81" spans="1:18">
      <c r="A81" t="s">
        <v>98</v>
      </c>
      <c r="B81" s="3">
        <v>80</v>
      </c>
      <c r="C81" s="3">
        <v>93</v>
      </c>
      <c r="D81" s="3">
        <v>1435</v>
      </c>
      <c r="E81" s="16">
        <v>16</v>
      </c>
      <c r="F81" s="17">
        <v>8.0000000082236497E-2</v>
      </c>
      <c r="G81" s="34">
        <v>17</v>
      </c>
      <c r="H81" s="32">
        <v>1.6E-2</v>
      </c>
      <c r="I81" s="34">
        <v>17</v>
      </c>
      <c r="J81" s="32">
        <v>0</v>
      </c>
      <c r="K81" s="15">
        <v>19</v>
      </c>
      <c r="L81" s="15">
        <v>0</v>
      </c>
      <c r="M81" s="15">
        <v>18</v>
      </c>
      <c r="N81" s="15">
        <v>0</v>
      </c>
      <c r="O81" s="15">
        <v>19</v>
      </c>
      <c r="P81" s="15">
        <v>0</v>
      </c>
      <c r="Q81" s="2"/>
      <c r="R81">
        <f t="shared" si="1"/>
        <v>17</v>
      </c>
    </row>
    <row r="82" spans="1:18">
      <c r="A82" t="s">
        <v>99</v>
      </c>
      <c r="B82" s="3">
        <v>80</v>
      </c>
      <c r="C82" s="3">
        <v>93</v>
      </c>
      <c r="D82" s="3">
        <v>1443</v>
      </c>
      <c r="E82" s="16">
        <v>17</v>
      </c>
      <c r="F82" s="17">
        <v>0.27999999986150204</v>
      </c>
      <c r="G82" s="34">
        <v>18</v>
      </c>
      <c r="H82" s="32">
        <v>1.6E-2</v>
      </c>
      <c r="I82" s="34">
        <v>19</v>
      </c>
      <c r="J82" s="32">
        <v>0</v>
      </c>
      <c r="K82" s="15">
        <v>19</v>
      </c>
      <c r="L82" s="15">
        <v>0</v>
      </c>
      <c r="M82" s="15">
        <v>23</v>
      </c>
      <c r="N82" s="15">
        <v>0</v>
      </c>
      <c r="O82" s="15">
        <v>19</v>
      </c>
      <c r="P82" s="15">
        <v>0</v>
      </c>
      <c r="Q82" s="2"/>
      <c r="R82">
        <f t="shared" si="1"/>
        <v>18</v>
      </c>
    </row>
    <row r="83" spans="1:18">
      <c r="A83" t="s">
        <v>100</v>
      </c>
      <c r="B83" s="3">
        <v>80</v>
      </c>
      <c r="C83" s="3">
        <v>106</v>
      </c>
      <c r="D83" s="3">
        <v>1451</v>
      </c>
      <c r="E83" s="16">
        <v>11</v>
      </c>
      <c r="F83" s="17">
        <v>1.0199999999827001</v>
      </c>
      <c r="G83" s="34">
        <v>13</v>
      </c>
      <c r="H83" s="32">
        <v>1.6E-2</v>
      </c>
      <c r="I83" s="34">
        <v>16</v>
      </c>
      <c r="J83" s="32">
        <v>0</v>
      </c>
      <c r="K83" s="15">
        <v>16</v>
      </c>
      <c r="L83" s="15">
        <v>0</v>
      </c>
      <c r="M83" s="15">
        <v>15</v>
      </c>
      <c r="N83" s="15">
        <v>0</v>
      </c>
      <c r="O83" s="15">
        <v>16</v>
      </c>
      <c r="P83" s="15">
        <v>0</v>
      </c>
      <c r="Q83" s="2"/>
      <c r="R83">
        <f t="shared" si="1"/>
        <v>13</v>
      </c>
    </row>
    <row r="84" spans="1:18">
      <c r="A84" t="s">
        <v>101</v>
      </c>
      <c r="B84" s="3">
        <v>80</v>
      </c>
      <c r="C84" s="3">
        <v>106</v>
      </c>
      <c r="D84" s="3">
        <v>1459</v>
      </c>
      <c r="E84" s="16">
        <v>12</v>
      </c>
      <c r="F84" s="17">
        <v>0.23999999996249199</v>
      </c>
      <c r="G84" s="34">
        <v>14</v>
      </c>
      <c r="H84" s="32">
        <v>1.6E-2</v>
      </c>
      <c r="I84" s="34">
        <v>14</v>
      </c>
      <c r="J84" s="32">
        <v>0</v>
      </c>
      <c r="K84" s="15">
        <v>14</v>
      </c>
      <c r="L84" s="15">
        <v>0</v>
      </c>
      <c r="M84" s="15">
        <v>16</v>
      </c>
      <c r="N84" s="15">
        <v>0</v>
      </c>
      <c r="O84" s="15">
        <v>14</v>
      </c>
      <c r="P84" s="15">
        <v>0</v>
      </c>
      <c r="Q84" s="2"/>
      <c r="R84">
        <f t="shared" si="1"/>
        <v>14</v>
      </c>
    </row>
    <row r="85" spans="1:18">
      <c r="A85" t="s">
        <v>102</v>
      </c>
      <c r="B85" s="3">
        <v>80</v>
      </c>
      <c r="C85" s="3">
        <v>106</v>
      </c>
      <c r="D85" s="3">
        <v>1467</v>
      </c>
      <c r="E85" s="16">
        <v>13</v>
      </c>
      <c r="F85" s="17">
        <v>0.38000000017746</v>
      </c>
      <c r="G85" s="34">
        <v>14</v>
      </c>
      <c r="H85" s="32">
        <v>1.6E-2</v>
      </c>
      <c r="I85" s="34">
        <v>14</v>
      </c>
      <c r="J85" s="32">
        <v>0</v>
      </c>
      <c r="K85" s="15">
        <v>18</v>
      </c>
      <c r="L85" s="15">
        <v>0</v>
      </c>
      <c r="M85" s="15">
        <v>17</v>
      </c>
      <c r="N85" s="15">
        <v>0</v>
      </c>
      <c r="O85" s="15">
        <v>18</v>
      </c>
      <c r="P85" s="15">
        <v>0</v>
      </c>
      <c r="Q85" s="2"/>
      <c r="R85">
        <f t="shared" si="1"/>
        <v>14</v>
      </c>
    </row>
    <row r="86" spans="1:18">
      <c r="A86" t="s">
        <v>103</v>
      </c>
      <c r="B86" s="3">
        <v>80</v>
      </c>
      <c r="C86" s="3">
        <v>106</v>
      </c>
      <c r="D86" s="3">
        <v>1475</v>
      </c>
      <c r="E86" s="16">
        <v>12</v>
      </c>
      <c r="F86" s="17">
        <v>0.23999999996249199</v>
      </c>
      <c r="G86" s="34">
        <v>14</v>
      </c>
      <c r="H86" s="32">
        <v>1.6E-2</v>
      </c>
      <c r="I86" s="34">
        <v>15</v>
      </c>
      <c r="J86" s="32">
        <v>0</v>
      </c>
      <c r="K86" s="15">
        <v>16</v>
      </c>
      <c r="L86" s="15">
        <v>0</v>
      </c>
      <c r="M86" s="15">
        <v>17</v>
      </c>
      <c r="N86" s="15">
        <v>0</v>
      </c>
      <c r="O86" s="15">
        <v>16</v>
      </c>
      <c r="P86" s="15">
        <v>4.0000000000000001E-3</v>
      </c>
      <c r="Q86" s="2"/>
      <c r="R86">
        <f t="shared" si="1"/>
        <v>14</v>
      </c>
    </row>
    <row r="87" spans="1:18">
      <c r="A87" t="s">
        <v>104</v>
      </c>
      <c r="B87" s="3">
        <v>80</v>
      </c>
      <c r="C87" s="3">
        <v>106</v>
      </c>
      <c r="D87" s="3">
        <v>1483</v>
      </c>
      <c r="E87" s="16">
        <v>12</v>
      </c>
      <c r="F87" s="17">
        <v>0.21000000003823499</v>
      </c>
      <c r="G87" s="34">
        <v>16</v>
      </c>
      <c r="H87" s="32">
        <v>1.6E-2</v>
      </c>
      <c r="I87" s="34">
        <v>15</v>
      </c>
      <c r="J87" s="32">
        <v>0</v>
      </c>
      <c r="K87" s="15">
        <v>17</v>
      </c>
      <c r="L87" s="15">
        <v>0</v>
      </c>
      <c r="M87" s="15">
        <v>17</v>
      </c>
      <c r="N87" s="15">
        <v>0</v>
      </c>
      <c r="O87" s="15">
        <v>17</v>
      </c>
      <c r="P87" s="15">
        <v>0</v>
      </c>
      <c r="Q87" s="2"/>
      <c r="R87">
        <f t="shared" si="1"/>
        <v>15</v>
      </c>
    </row>
    <row r="88" spans="1:18">
      <c r="A88" t="s">
        <v>105</v>
      </c>
      <c r="B88" s="3">
        <v>80</v>
      </c>
      <c r="C88" s="3">
        <v>120</v>
      </c>
      <c r="D88" s="3">
        <v>1491</v>
      </c>
      <c r="E88" s="16">
        <v>8</v>
      </c>
      <c r="F88" s="17">
        <v>5.8099999998262302</v>
      </c>
      <c r="G88" s="34">
        <v>12</v>
      </c>
      <c r="H88" s="32">
        <v>0.02</v>
      </c>
      <c r="I88" s="34">
        <v>12</v>
      </c>
      <c r="J88" s="32">
        <v>4.0000000000000001E-3</v>
      </c>
      <c r="K88" s="15">
        <v>14</v>
      </c>
      <c r="L88" s="15">
        <v>0</v>
      </c>
      <c r="M88" s="15">
        <v>14</v>
      </c>
      <c r="N88" s="15">
        <v>0</v>
      </c>
      <c r="O88" s="15">
        <v>14</v>
      </c>
      <c r="P88" s="15">
        <v>0</v>
      </c>
      <c r="Q88" s="2"/>
      <c r="R88">
        <f t="shared" si="1"/>
        <v>12</v>
      </c>
    </row>
    <row r="89" spans="1:18">
      <c r="A89" t="s">
        <v>106</v>
      </c>
      <c r="B89" s="3">
        <v>80</v>
      </c>
      <c r="C89" s="3">
        <v>120</v>
      </c>
      <c r="D89" s="3">
        <v>1499</v>
      </c>
      <c r="E89" s="16">
        <v>8</v>
      </c>
      <c r="F89" s="17">
        <v>0.87000000007719691</v>
      </c>
      <c r="G89" s="34">
        <v>11</v>
      </c>
      <c r="H89" s="32">
        <v>0.02</v>
      </c>
      <c r="I89" s="34">
        <v>12</v>
      </c>
      <c r="J89" s="32">
        <v>4.0000000000000001E-3</v>
      </c>
      <c r="K89" s="15">
        <v>14</v>
      </c>
      <c r="L89" s="15">
        <v>0</v>
      </c>
      <c r="M89" s="15">
        <v>13</v>
      </c>
      <c r="N89" s="15">
        <v>0</v>
      </c>
      <c r="O89" s="15">
        <v>14</v>
      </c>
      <c r="P89" s="15">
        <v>0</v>
      </c>
      <c r="Q89" s="2"/>
      <c r="R89">
        <f t="shared" si="1"/>
        <v>11</v>
      </c>
    </row>
    <row r="90" spans="1:18">
      <c r="A90" t="s">
        <v>107</v>
      </c>
      <c r="B90" s="3">
        <v>80</v>
      </c>
      <c r="C90" s="3">
        <v>120</v>
      </c>
      <c r="D90" s="3">
        <v>1507</v>
      </c>
      <c r="E90" s="16">
        <v>8</v>
      </c>
      <c r="F90" s="17">
        <v>2.02000000001589</v>
      </c>
      <c r="G90" s="34">
        <v>9</v>
      </c>
      <c r="H90" s="32">
        <v>2.4E-2</v>
      </c>
      <c r="I90" s="34">
        <v>11</v>
      </c>
      <c r="J90" s="32">
        <v>0</v>
      </c>
      <c r="K90" s="15">
        <v>14</v>
      </c>
      <c r="L90" s="15">
        <v>0</v>
      </c>
      <c r="M90" s="15">
        <v>14</v>
      </c>
      <c r="N90" s="15">
        <v>4.0000000000000001E-3</v>
      </c>
      <c r="O90" s="15">
        <v>15</v>
      </c>
      <c r="P90" s="15">
        <v>0</v>
      </c>
      <c r="Q90" s="2"/>
      <c r="R90">
        <f t="shared" si="1"/>
        <v>9</v>
      </c>
    </row>
    <row r="91" spans="1:18">
      <c r="A91" t="s">
        <v>108</v>
      </c>
      <c r="B91" s="3">
        <v>80</v>
      </c>
      <c r="C91" s="3">
        <v>120</v>
      </c>
      <c r="D91" s="3">
        <v>1515</v>
      </c>
      <c r="E91" s="16">
        <v>10</v>
      </c>
      <c r="F91" s="17">
        <v>0.85000000012769306</v>
      </c>
      <c r="G91" s="34">
        <v>14</v>
      </c>
      <c r="H91" s="32">
        <v>2.4E-2</v>
      </c>
      <c r="I91" s="34">
        <v>14</v>
      </c>
      <c r="J91" s="32">
        <v>0</v>
      </c>
      <c r="K91" s="15">
        <v>15</v>
      </c>
      <c r="L91" s="15">
        <v>0</v>
      </c>
      <c r="M91" s="15">
        <v>15</v>
      </c>
      <c r="N91" s="15">
        <v>0</v>
      </c>
      <c r="O91" s="15">
        <v>15</v>
      </c>
      <c r="P91" s="15">
        <v>0</v>
      </c>
      <c r="Q91" s="2"/>
      <c r="R91">
        <f t="shared" si="1"/>
        <v>14</v>
      </c>
    </row>
    <row r="92" spans="1:18">
      <c r="A92" t="s">
        <v>109</v>
      </c>
      <c r="B92" s="3">
        <v>80</v>
      </c>
      <c r="C92" s="3">
        <v>120</v>
      </c>
      <c r="D92" s="3">
        <v>1523</v>
      </c>
      <c r="E92" s="16">
        <v>10</v>
      </c>
      <c r="F92" s="17">
        <v>1.27999999989469</v>
      </c>
      <c r="G92" s="34">
        <v>13</v>
      </c>
      <c r="H92" s="32">
        <v>0.02</v>
      </c>
      <c r="I92" s="34">
        <v>14</v>
      </c>
      <c r="J92" s="32">
        <v>0</v>
      </c>
      <c r="K92" s="15">
        <v>15</v>
      </c>
      <c r="L92" s="15">
        <v>0</v>
      </c>
      <c r="M92" s="15">
        <v>16</v>
      </c>
      <c r="N92" s="15">
        <v>0</v>
      </c>
      <c r="O92" s="15">
        <v>15</v>
      </c>
      <c r="P92" s="15">
        <v>0</v>
      </c>
      <c r="Q92" s="2"/>
      <c r="R92">
        <f t="shared" si="1"/>
        <v>13</v>
      </c>
    </row>
    <row r="93" spans="1:18">
      <c r="A93" t="s">
        <v>110</v>
      </c>
      <c r="B93" s="3">
        <v>80</v>
      </c>
      <c r="C93" s="3">
        <v>133</v>
      </c>
      <c r="D93" s="3">
        <v>1531</v>
      </c>
      <c r="E93" s="16">
        <v>6</v>
      </c>
      <c r="F93" s="17">
        <v>7.8699999997411396</v>
      </c>
      <c r="G93" s="34">
        <v>8</v>
      </c>
      <c r="H93" s="32">
        <v>2.8000000000000001E-2</v>
      </c>
      <c r="I93" s="34">
        <v>10</v>
      </c>
      <c r="J93" s="32">
        <v>4.0000000000000001E-3</v>
      </c>
      <c r="K93" s="15">
        <v>7</v>
      </c>
      <c r="L93" s="15">
        <v>0</v>
      </c>
      <c r="M93" s="15">
        <v>13</v>
      </c>
      <c r="N93" s="15">
        <v>0</v>
      </c>
      <c r="O93" s="15">
        <v>7</v>
      </c>
      <c r="P93" s="15">
        <v>4.0000000000000001E-3</v>
      </c>
      <c r="Q93" s="2"/>
      <c r="R93">
        <f t="shared" si="1"/>
        <v>7</v>
      </c>
    </row>
    <row r="94" spans="1:18">
      <c r="A94" t="s">
        <v>111</v>
      </c>
      <c r="B94" s="3">
        <v>80</v>
      </c>
      <c r="C94" s="3">
        <v>133</v>
      </c>
      <c r="D94" s="3">
        <v>1539</v>
      </c>
      <c r="E94" s="16">
        <v>6</v>
      </c>
      <c r="F94" s="17">
        <v>3.64000000018904</v>
      </c>
      <c r="G94" s="34">
        <v>9</v>
      </c>
      <c r="H94" s="32">
        <v>0.02</v>
      </c>
      <c r="I94" s="34">
        <v>9</v>
      </c>
      <c r="J94" s="32">
        <v>4.0000000000000001E-3</v>
      </c>
      <c r="K94" s="15">
        <v>9</v>
      </c>
      <c r="L94" s="15">
        <v>0</v>
      </c>
      <c r="M94" s="15">
        <v>10</v>
      </c>
      <c r="N94" s="15">
        <v>0</v>
      </c>
      <c r="O94" s="15">
        <v>9</v>
      </c>
      <c r="P94" s="15">
        <v>0</v>
      </c>
      <c r="Q94" s="2"/>
      <c r="R94">
        <f t="shared" si="1"/>
        <v>9</v>
      </c>
    </row>
    <row r="95" spans="1:18">
      <c r="A95" t="s">
        <v>112</v>
      </c>
      <c r="B95" s="3">
        <v>80</v>
      </c>
      <c r="C95" s="3">
        <v>133</v>
      </c>
      <c r="D95" s="3">
        <v>1547</v>
      </c>
      <c r="E95" s="16">
        <v>4</v>
      </c>
      <c r="F95" s="17">
        <v>2.1399999999971402</v>
      </c>
      <c r="G95" s="34">
        <v>6</v>
      </c>
      <c r="H95" s="32">
        <v>2.4E-2</v>
      </c>
      <c r="I95" s="34">
        <v>10</v>
      </c>
      <c r="J95" s="32">
        <v>0</v>
      </c>
      <c r="K95" s="15">
        <v>10</v>
      </c>
      <c r="L95" s="15">
        <v>0</v>
      </c>
      <c r="M95" s="15">
        <v>10</v>
      </c>
      <c r="N95" s="15">
        <v>0</v>
      </c>
      <c r="O95" s="15">
        <v>10</v>
      </c>
      <c r="P95" s="15">
        <v>0</v>
      </c>
      <c r="Q95" s="2"/>
      <c r="R95">
        <f t="shared" si="1"/>
        <v>6</v>
      </c>
    </row>
    <row r="96" spans="1:18">
      <c r="A96" t="s">
        <v>113</v>
      </c>
      <c r="B96" s="3">
        <v>80</v>
      </c>
      <c r="C96" s="3">
        <v>133</v>
      </c>
      <c r="D96" s="3">
        <v>1555</v>
      </c>
      <c r="E96" s="16">
        <v>5</v>
      </c>
      <c r="F96" s="17">
        <v>0.35999999994373799</v>
      </c>
      <c r="G96" s="34">
        <v>6</v>
      </c>
      <c r="H96" s="32">
        <v>0.02</v>
      </c>
      <c r="I96" s="34">
        <v>9</v>
      </c>
      <c r="J96" s="32">
        <v>4.0000000000000001E-3</v>
      </c>
      <c r="K96" s="15">
        <v>11</v>
      </c>
      <c r="L96" s="15">
        <v>0</v>
      </c>
      <c r="M96" s="15">
        <v>10</v>
      </c>
      <c r="N96" s="15">
        <v>0</v>
      </c>
      <c r="O96" s="15">
        <v>11</v>
      </c>
      <c r="P96" s="15">
        <v>0</v>
      </c>
      <c r="Q96" s="2"/>
      <c r="R96">
        <f t="shared" si="1"/>
        <v>6</v>
      </c>
    </row>
    <row r="97" spans="1:18">
      <c r="A97" t="s">
        <v>114</v>
      </c>
      <c r="B97" s="3">
        <v>80</v>
      </c>
      <c r="C97" s="3">
        <v>133</v>
      </c>
      <c r="D97" s="3">
        <v>1563</v>
      </c>
      <c r="E97" s="16">
        <v>7</v>
      </c>
      <c r="F97" s="17">
        <v>1.3599999999769301</v>
      </c>
      <c r="G97" s="34">
        <v>10</v>
      </c>
      <c r="H97" s="32">
        <v>0.02</v>
      </c>
      <c r="I97" s="34">
        <v>10</v>
      </c>
      <c r="J97" s="32">
        <v>0</v>
      </c>
      <c r="K97" s="15">
        <v>14</v>
      </c>
      <c r="L97" s="15">
        <v>4.0000000000000001E-3</v>
      </c>
      <c r="M97" s="15">
        <v>13</v>
      </c>
      <c r="N97" s="15">
        <v>0</v>
      </c>
      <c r="O97" s="15">
        <v>14</v>
      </c>
      <c r="P97" s="15">
        <v>0</v>
      </c>
      <c r="Q97" s="2"/>
      <c r="R97">
        <f t="shared" si="1"/>
        <v>10</v>
      </c>
    </row>
    <row r="98" spans="1:18">
      <c r="A98" t="s">
        <v>115</v>
      </c>
      <c r="B98" s="3">
        <v>80</v>
      </c>
      <c r="C98" s="3">
        <v>147</v>
      </c>
      <c r="D98" s="3">
        <v>1571</v>
      </c>
      <c r="E98" s="16">
        <v>2</v>
      </c>
      <c r="F98" s="17">
        <v>2.36000000001013</v>
      </c>
      <c r="G98" s="34">
        <v>5</v>
      </c>
      <c r="H98" s="32">
        <v>2.4E-2</v>
      </c>
      <c r="I98" s="34">
        <v>6</v>
      </c>
      <c r="J98" s="32">
        <v>0</v>
      </c>
      <c r="K98" s="15">
        <v>9</v>
      </c>
      <c r="L98" s="15">
        <v>0</v>
      </c>
      <c r="M98" s="15">
        <v>10</v>
      </c>
      <c r="N98" s="15">
        <v>4.0000000000000001E-3</v>
      </c>
      <c r="O98" s="15">
        <v>9</v>
      </c>
      <c r="P98" s="15">
        <v>0</v>
      </c>
      <c r="Q98" s="2"/>
      <c r="R98">
        <f t="shared" si="1"/>
        <v>5</v>
      </c>
    </row>
    <row r="99" spans="1:18">
      <c r="A99" t="s">
        <v>116</v>
      </c>
      <c r="B99" s="3">
        <v>80</v>
      </c>
      <c r="C99" s="3">
        <v>147</v>
      </c>
      <c r="D99" s="3">
        <v>1579</v>
      </c>
      <c r="E99" s="16">
        <v>4</v>
      </c>
      <c r="F99" s="17">
        <v>0.78000000002020897</v>
      </c>
      <c r="G99" s="34">
        <v>5</v>
      </c>
      <c r="H99" s="32">
        <v>2.8000000000000001E-2</v>
      </c>
      <c r="I99" s="34">
        <v>9</v>
      </c>
      <c r="J99" s="32">
        <v>0</v>
      </c>
      <c r="K99" s="15">
        <v>10</v>
      </c>
      <c r="L99" s="15">
        <v>4.0000000000000001E-3</v>
      </c>
      <c r="M99" s="15">
        <v>11</v>
      </c>
      <c r="N99" s="15">
        <v>0</v>
      </c>
      <c r="O99" s="15">
        <v>10</v>
      </c>
      <c r="P99" s="15">
        <v>0</v>
      </c>
      <c r="Q99" s="2"/>
      <c r="R99">
        <f t="shared" si="1"/>
        <v>5</v>
      </c>
    </row>
    <row r="100" spans="1:18">
      <c r="A100" t="s">
        <v>117</v>
      </c>
      <c r="B100" s="3">
        <v>80</v>
      </c>
      <c r="C100" s="3">
        <v>147</v>
      </c>
      <c r="D100" s="3">
        <v>1587</v>
      </c>
      <c r="E100" s="16">
        <v>4</v>
      </c>
      <c r="F100" s="17">
        <v>3.3100000001695604</v>
      </c>
      <c r="G100" s="34">
        <v>7</v>
      </c>
      <c r="H100" s="32">
        <v>2.4E-2</v>
      </c>
      <c r="I100" s="34">
        <v>8</v>
      </c>
      <c r="J100" s="32">
        <v>0</v>
      </c>
      <c r="K100" s="15">
        <v>12</v>
      </c>
      <c r="L100" s="15">
        <v>0</v>
      </c>
      <c r="M100" s="15">
        <v>10</v>
      </c>
      <c r="N100" s="15">
        <v>0</v>
      </c>
      <c r="O100" s="15">
        <v>12</v>
      </c>
      <c r="P100" s="15">
        <v>4.0000000000000001E-3</v>
      </c>
      <c r="Q100" s="2"/>
      <c r="R100">
        <f t="shared" si="1"/>
        <v>7</v>
      </c>
    </row>
    <row r="101" spans="1:18">
      <c r="A101" t="s">
        <v>118</v>
      </c>
      <c r="B101" s="3">
        <v>80</v>
      </c>
      <c r="C101" s="3">
        <v>147</v>
      </c>
      <c r="D101" s="3">
        <v>1595</v>
      </c>
      <c r="E101" s="16">
        <v>4</v>
      </c>
      <c r="F101" s="17">
        <v>17.499999999870301</v>
      </c>
      <c r="G101" s="34">
        <v>4</v>
      </c>
      <c r="H101" s="32">
        <v>2.4E-2</v>
      </c>
      <c r="I101" s="34">
        <v>8</v>
      </c>
      <c r="J101" s="32">
        <v>4.0000000000000001E-3</v>
      </c>
      <c r="K101" s="15">
        <v>9</v>
      </c>
      <c r="L101" s="15">
        <v>0</v>
      </c>
      <c r="M101" s="15">
        <v>11</v>
      </c>
      <c r="N101" s="15">
        <v>0</v>
      </c>
      <c r="O101" s="15">
        <v>9</v>
      </c>
      <c r="P101" s="15">
        <v>0</v>
      </c>
      <c r="Q101" s="2"/>
      <c r="R101">
        <f t="shared" si="1"/>
        <v>4</v>
      </c>
    </row>
    <row r="102" spans="1:18">
      <c r="A102" t="s">
        <v>119</v>
      </c>
      <c r="B102" s="3">
        <v>80</v>
      </c>
      <c r="C102" s="3">
        <v>147</v>
      </c>
      <c r="D102" s="3">
        <v>1603</v>
      </c>
      <c r="E102" s="16">
        <v>3</v>
      </c>
      <c r="F102" s="17">
        <v>1.5300000001161602</v>
      </c>
      <c r="G102" s="34">
        <v>8</v>
      </c>
      <c r="H102" s="32">
        <v>2.4E-2</v>
      </c>
      <c r="I102" s="34">
        <v>7</v>
      </c>
      <c r="J102" s="32">
        <v>0</v>
      </c>
      <c r="K102" s="15">
        <v>8</v>
      </c>
      <c r="L102" s="15">
        <v>0</v>
      </c>
      <c r="M102" s="15">
        <v>9</v>
      </c>
      <c r="N102" s="15">
        <v>0</v>
      </c>
      <c r="O102" s="15">
        <v>8</v>
      </c>
      <c r="P102" s="15">
        <v>4.0000000000000001E-3</v>
      </c>
      <c r="Q102" s="2"/>
      <c r="R102">
        <f t="shared" si="1"/>
        <v>7</v>
      </c>
    </row>
    <row r="103" spans="1:18">
      <c r="A103" t="s">
        <v>120</v>
      </c>
      <c r="B103" s="3">
        <v>100</v>
      </c>
      <c r="C103" s="3">
        <v>114</v>
      </c>
      <c r="D103" s="3">
        <v>1811</v>
      </c>
      <c r="E103" s="16">
        <v>26</v>
      </c>
      <c r="F103" s="17">
        <v>0.10000000003174099</v>
      </c>
      <c r="G103" s="34">
        <v>28</v>
      </c>
      <c r="H103" s="32">
        <v>0.02</v>
      </c>
      <c r="I103" s="34">
        <v>28</v>
      </c>
      <c r="J103" s="32">
        <v>0</v>
      </c>
      <c r="K103" s="15">
        <v>32</v>
      </c>
      <c r="L103" s="15">
        <v>0</v>
      </c>
      <c r="M103" s="15">
        <v>27</v>
      </c>
      <c r="N103" s="15">
        <v>0</v>
      </c>
      <c r="O103" s="15">
        <v>32</v>
      </c>
      <c r="P103" s="15">
        <v>0</v>
      </c>
      <c r="Q103" s="2"/>
      <c r="R103">
        <f t="shared" si="1"/>
        <v>27</v>
      </c>
    </row>
    <row r="104" spans="1:18">
      <c r="A104" t="s">
        <v>121</v>
      </c>
      <c r="B104" s="3">
        <v>100</v>
      </c>
      <c r="C104" s="3">
        <v>114</v>
      </c>
      <c r="D104" s="3">
        <v>1819</v>
      </c>
      <c r="E104" s="16">
        <v>23</v>
      </c>
      <c r="F104" s="17">
        <v>0.13999999993075102</v>
      </c>
      <c r="G104" s="34">
        <v>24</v>
      </c>
      <c r="H104" s="32">
        <v>1.6E-2</v>
      </c>
      <c r="I104" s="34">
        <v>25</v>
      </c>
      <c r="J104" s="32">
        <v>0</v>
      </c>
      <c r="K104" s="15">
        <v>28</v>
      </c>
      <c r="L104" s="15">
        <v>4.0000000000000001E-3</v>
      </c>
      <c r="M104" s="15">
        <v>29</v>
      </c>
      <c r="N104" s="15">
        <v>0</v>
      </c>
      <c r="O104" s="15">
        <v>28</v>
      </c>
      <c r="P104" s="15">
        <v>0</v>
      </c>
      <c r="Q104" s="2"/>
      <c r="R104">
        <f t="shared" si="1"/>
        <v>24</v>
      </c>
    </row>
    <row r="105" spans="1:18">
      <c r="A105" t="s">
        <v>122</v>
      </c>
      <c r="B105" s="3">
        <v>100</v>
      </c>
      <c r="C105" s="3">
        <v>114</v>
      </c>
      <c r="D105" s="3">
        <v>1827</v>
      </c>
      <c r="E105" s="16">
        <v>23</v>
      </c>
      <c r="F105" s="17">
        <v>5.0000000157979195E-2</v>
      </c>
      <c r="G105" s="34">
        <v>25</v>
      </c>
      <c r="H105" s="32">
        <v>0.02</v>
      </c>
      <c r="I105" s="34">
        <v>26</v>
      </c>
      <c r="J105" s="32">
        <v>0</v>
      </c>
      <c r="K105" s="15">
        <v>27</v>
      </c>
      <c r="L105" s="15">
        <v>0</v>
      </c>
      <c r="M105" s="15">
        <v>26</v>
      </c>
      <c r="N105" s="15">
        <v>4.0000000000000001E-3</v>
      </c>
      <c r="O105" s="15">
        <v>27</v>
      </c>
      <c r="P105" s="15">
        <v>0</v>
      </c>
      <c r="Q105" s="2"/>
      <c r="R105">
        <f t="shared" si="1"/>
        <v>25</v>
      </c>
    </row>
    <row r="106" spans="1:18">
      <c r="A106" t="s">
        <v>123</v>
      </c>
      <c r="B106" s="3">
        <v>100</v>
      </c>
      <c r="C106" s="3">
        <v>114</v>
      </c>
      <c r="D106" s="3">
        <v>1835</v>
      </c>
      <c r="E106" s="16">
        <v>23</v>
      </c>
      <c r="F106" s="17">
        <v>5.99999998485145E-2</v>
      </c>
      <c r="G106" s="34">
        <v>25</v>
      </c>
      <c r="H106" s="32">
        <v>0.02</v>
      </c>
      <c r="I106" s="34">
        <v>26</v>
      </c>
      <c r="J106" s="32">
        <v>0</v>
      </c>
      <c r="K106" s="15">
        <v>28</v>
      </c>
      <c r="L106" s="15">
        <v>4.0000000000000001E-3</v>
      </c>
      <c r="M106" s="15">
        <v>29</v>
      </c>
      <c r="N106" s="15">
        <v>0</v>
      </c>
      <c r="O106" s="15">
        <v>28</v>
      </c>
      <c r="P106" s="15">
        <v>0</v>
      </c>
      <c r="Q106" s="2"/>
      <c r="R106">
        <f t="shared" si="1"/>
        <v>25</v>
      </c>
    </row>
    <row r="107" spans="1:18">
      <c r="A107" t="s">
        <v>124</v>
      </c>
      <c r="B107" s="3">
        <v>100</v>
      </c>
      <c r="C107" s="3">
        <v>114</v>
      </c>
      <c r="D107" s="3">
        <v>1843</v>
      </c>
      <c r="E107" s="16">
        <v>24</v>
      </c>
      <c r="F107" s="17">
        <v>0.42000000007646998</v>
      </c>
      <c r="G107" s="34">
        <v>26</v>
      </c>
      <c r="H107" s="32">
        <v>0.02</v>
      </c>
      <c r="I107" s="34">
        <v>25</v>
      </c>
      <c r="J107" s="32">
        <v>0</v>
      </c>
      <c r="K107" s="15">
        <v>29</v>
      </c>
      <c r="L107" s="15">
        <v>0</v>
      </c>
      <c r="M107" s="15">
        <v>27</v>
      </c>
      <c r="N107" s="15">
        <v>0</v>
      </c>
      <c r="O107" s="15">
        <v>29</v>
      </c>
      <c r="P107" s="15">
        <v>0</v>
      </c>
      <c r="Q107" s="2"/>
      <c r="R107">
        <f t="shared" si="1"/>
        <v>25</v>
      </c>
    </row>
    <row r="108" spans="1:18">
      <c r="A108" t="s">
        <v>125</v>
      </c>
      <c r="B108" s="3">
        <v>100</v>
      </c>
      <c r="C108" s="3">
        <v>129</v>
      </c>
      <c r="D108" s="3">
        <v>1851</v>
      </c>
      <c r="E108" s="16">
        <v>18</v>
      </c>
      <c r="F108" s="17">
        <v>0.90000000000145508</v>
      </c>
      <c r="G108" s="34">
        <v>22</v>
      </c>
      <c r="H108" s="32">
        <v>2.4E-2</v>
      </c>
      <c r="I108" s="34">
        <v>23</v>
      </c>
      <c r="J108" s="32">
        <v>4.0000000000000001E-3</v>
      </c>
      <c r="K108" s="15">
        <v>24</v>
      </c>
      <c r="L108" s="15">
        <v>4.0000000000000001E-3</v>
      </c>
      <c r="M108" s="15">
        <v>24</v>
      </c>
      <c r="N108" s="15">
        <v>0</v>
      </c>
      <c r="O108" s="15">
        <v>24</v>
      </c>
      <c r="P108" s="15">
        <v>4.0000000000000001E-3</v>
      </c>
      <c r="Q108" s="2"/>
      <c r="R108">
        <f t="shared" si="1"/>
        <v>22</v>
      </c>
    </row>
    <row r="109" spans="1:18">
      <c r="A109" t="s">
        <v>126</v>
      </c>
      <c r="B109" s="3">
        <v>100</v>
      </c>
      <c r="C109" s="3">
        <v>129</v>
      </c>
      <c r="D109" s="3">
        <v>1859</v>
      </c>
      <c r="E109" s="16">
        <v>16</v>
      </c>
      <c r="F109" s="17">
        <v>2.0699999998896601</v>
      </c>
      <c r="G109" s="34">
        <v>19</v>
      </c>
      <c r="H109" s="32">
        <v>2.4E-2</v>
      </c>
      <c r="I109" s="34">
        <v>24</v>
      </c>
      <c r="J109" s="32">
        <v>4.0000000000000001E-3</v>
      </c>
      <c r="K109" s="15">
        <v>24</v>
      </c>
      <c r="L109" s="15">
        <v>0</v>
      </c>
      <c r="M109" s="15">
        <v>24</v>
      </c>
      <c r="N109" s="15">
        <v>0</v>
      </c>
      <c r="O109" s="15">
        <v>24</v>
      </c>
      <c r="P109" s="15">
        <v>0</v>
      </c>
      <c r="Q109" s="2"/>
      <c r="R109">
        <f t="shared" si="1"/>
        <v>19</v>
      </c>
    </row>
    <row r="110" spans="1:18">
      <c r="A110" t="s">
        <v>127</v>
      </c>
      <c r="B110" s="3">
        <v>100</v>
      </c>
      <c r="C110" s="3">
        <v>129</v>
      </c>
      <c r="D110" s="3">
        <v>1867</v>
      </c>
      <c r="E110" s="16">
        <v>17</v>
      </c>
      <c r="F110" s="17">
        <v>1.5300000001161602</v>
      </c>
      <c r="G110" s="34">
        <v>21</v>
      </c>
      <c r="H110" s="32">
        <v>2.4E-2</v>
      </c>
      <c r="I110" s="34">
        <v>21</v>
      </c>
      <c r="J110" s="32">
        <v>0</v>
      </c>
      <c r="K110" s="15">
        <v>23</v>
      </c>
      <c r="L110" s="15">
        <v>4.0000000000000001E-3</v>
      </c>
      <c r="M110" s="15">
        <v>20</v>
      </c>
      <c r="N110" s="15">
        <v>4.0000000000000001E-3</v>
      </c>
      <c r="O110" s="15">
        <v>23</v>
      </c>
      <c r="P110" s="15">
        <v>0</v>
      </c>
      <c r="Q110" s="2"/>
      <c r="R110">
        <f t="shared" si="1"/>
        <v>20</v>
      </c>
    </row>
    <row r="111" spans="1:18">
      <c r="A111" t="s">
        <v>128</v>
      </c>
      <c r="B111" s="3">
        <v>100</v>
      </c>
      <c r="C111" s="3">
        <v>129</v>
      </c>
      <c r="D111" s="3">
        <v>1875</v>
      </c>
      <c r="E111" s="16">
        <v>16</v>
      </c>
      <c r="F111" s="17">
        <v>0.110000000006493</v>
      </c>
      <c r="G111" s="34">
        <v>19</v>
      </c>
      <c r="H111" s="32">
        <v>2.4E-2</v>
      </c>
      <c r="I111" s="34">
        <v>21</v>
      </c>
      <c r="J111" s="32">
        <v>0</v>
      </c>
      <c r="K111" s="15">
        <v>22</v>
      </c>
      <c r="L111" s="15">
        <v>0</v>
      </c>
      <c r="M111" s="15">
        <v>25</v>
      </c>
      <c r="N111" s="15">
        <v>0</v>
      </c>
      <c r="O111" s="15">
        <v>22</v>
      </c>
      <c r="P111" s="15">
        <v>4.0000000000000001E-3</v>
      </c>
      <c r="Q111" s="2"/>
      <c r="R111">
        <f t="shared" si="1"/>
        <v>19</v>
      </c>
    </row>
    <row r="112" spans="1:18">
      <c r="A112" t="s">
        <v>129</v>
      </c>
      <c r="B112" s="3">
        <v>100</v>
      </c>
      <c r="C112" s="3">
        <v>129</v>
      </c>
      <c r="D112" s="3">
        <v>1883</v>
      </c>
      <c r="E112" s="16">
        <v>15</v>
      </c>
      <c r="F112" s="17">
        <v>1.3100000001031702</v>
      </c>
      <c r="G112" s="34">
        <v>19</v>
      </c>
      <c r="H112" s="32">
        <v>0.02</v>
      </c>
      <c r="I112" s="34">
        <v>18</v>
      </c>
      <c r="J112" s="32">
        <v>4.0000000000000001E-3</v>
      </c>
      <c r="K112" s="15">
        <v>21</v>
      </c>
      <c r="L112" s="15">
        <v>0</v>
      </c>
      <c r="M112" s="15">
        <v>22</v>
      </c>
      <c r="N112" s="15">
        <v>4.0000000000000001E-3</v>
      </c>
      <c r="O112" s="15">
        <v>21</v>
      </c>
      <c r="P112" s="15">
        <v>0</v>
      </c>
      <c r="Q112" s="2"/>
      <c r="R112">
        <f t="shared" si="1"/>
        <v>18</v>
      </c>
    </row>
    <row r="113" spans="1:18">
      <c r="A113" t="s">
        <v>130</v>
      </c>
      <c r="B113" s="3">
        <v>100</v>
      </c>
      <c r="C113" s="3">
        <v>144</v>
      </c>
      <c r="D113" s="3">
        <v>1891</v>
      </c>
      <c r="E113" s="16">
        <v>12</v>
      </c>
      <c r="F113" s="17">
        <v>3.3799999999928301</v>
      </c>
      <c r="G113" s="34">
        <v>16</v>
      </c>
      <c r="H113" s="32">
        <v>2.8000000000000001E-2</v>
      </c>
      <c r="I113" s="34">
        <v>18</v>
      </c>
      <c r="J113" s="32">
        <v>0</v>
      </c>
      <c r="K113" s="15">
        <v>20</v>
      </c>
      <c r="L113" s="15">
        <v>0</v>
      </c>
      <c r="M113" s="15">
        <v>18</v>
      </c>
      <c r="N113" s="15">
        <v>0</v>
      </c>
      <c r="O113" s="15">
        <v>19</v>
      </c>
      <c r="P113" s="15">
        <v>4.0000000000000001E-3</v>
      </c>
      <c r="Q113" s="2"/>
      <c r="R113">
        <f t="shared" si="1"/>
        <v>16</v>
      </c>
    </row>
    <row r="114" spans="1:18">
      <c r="A114" t="s">
        <v>131</v>
      </c>
      <c r="B114" s="3">
        <v>100</v>
      </c>
      <c r="C114" s="3">
        <v>144</v>
      </c>
      <c r="D114" s="3">
        <v>1899</v>
      </c>
      <c r="E114" s="16">
        <v>11</v>
      </c>
      <c r="F114" s="17">
        <v>6.6400000000044201</v>
      </c>
      <c r="G114" s="34">
        <v>15</v>
      </c>
      <c r="H114" s="32">
        <v>2.4E-2</v>
      </c>
      <c r="I114" s="34">
        <v>15</v>
      </c>
      <c r="J114" s="32">
        <v>4.0000000000000001E-3</v>
      </c>
      <c r="K114" s="15">
        <v>17</v>
      </c>
      <c r="L114" s="15">
        <v>4.0000000000000001E-3</v>
      </c>
      <c r="M114" s="15">
        <v>19</v>
      </c>
      <c r="N114" s="15">
        <v>0</v>
      </c>
      <c r="O114" s="15">
        <v>17</v>
      </c>
      <c r="P114" s="15">
        <v>0</v>
      </c>
      <c r="Q114" s="2"/>
      <c r="R114">
        <f t="shared" si="1"/>
        <v>15</v>
      </c>
    </row>
    <row r="115" spans="1:18">
      <c r="A115" t="s">
        <v>132</v>
      </c>
      <c r="B115" s="3">
        <v>100</v>
      </c>
      <c r="C115" s="3">
        <v>144</v>
      </c>
      <c r="D115" s="3">
        <v>1907</v>
      </c>
      <c r="E115" s="16">
        <v>14</v>
      </c>
      <c r="F115" s="17">
        <v>2.81999999998561</v>
      </c>
      <c r="G115" s="34">
        <v>17</v>
      </c>
      <c r="H115" s="32">
        <v>2.4E-2</v>
      </c>
      <c r="I115" s="34">
        <v>19</v>
      </c>
      <c r="J115" s="32">
        <v>4.0000000000000001E-3</v>
      </c>
      <c r="K115" s="15">
        <v>19</v>
      </c>
      <c r="L115" s="15">
        <v>0</v>
      </c>
      <c r="M115" s="15">
        <v>21</v>
      </c>
      <c r="N115" s="15">
        <v>4.0000000000000001E-3</v>
      </c>
      <c r="O115" s="15">
        <v>19</v>
      </c>
      <c r="P115" s="15">
        <v>4.0000000000000001E-3</v>
      </c>
      <c r="Q115" s="2"/>
      <c r="R115">
        <f t="shared" si="1"/>
        <v>17</v>
      </c>
    </row>
    <row r="116" spans="1:18">
      <c r="A116" t="s">
        <v>133</v>
      </c>
      <c r="B116" s="3">
        <v>100</v>
      </c>
      <c r="C116" s="3">
        <v>144</v>
      </c>
      <c r="D116" s="3">
        <v>1915</v>
      </c>
      <c r="E116" s="16">
        <v>9</v>
      </c>
      <c r="F116" s="17">
        <v>1.9299999999589001</v>
      </c>
      <c r="G116" s="34">
        <v>11</v>
      </c>
      <c r="H116" s="32">
        <v>2.8000000000000001E-2</v>
      </c>
      <c r="I116" s="34">
        <v>13</v>
      </c>
      <c r="J116" s="32">
        <v>4.0000000000000001E-3</v>
      </c>
      <c r="K116" s="15">
        <v>14</v>
      </c>
      <c r="L116" s="15">
        <v>0</v>
      </c>
      <c r="M116" s="15">
        <v>16</v>
      </c>
      <c r="N116" s="15">
        <v>0</v>
      </c>
      <c r="O116" s="15">
        <v>14</v>
      </c>
      <c r="P116" s="15">
        <v>0</v>
      </c>
      <c r="Q116" s="2"/>
      <c r="R116">
        <f t="shared" si="1"/>
        <v>11</v>
      </c>
    </row>
    <row r="117" spans="1:18">
      <c r="A117" t="s">
        <v>134</v>
      </c>
      <c r="B117" s="3">
        <v>100</v>
      </c>
      <c r="C117" s="3">
        <v>144</v>
      </c>
      <c r="D117" s="3">
        <v>1923</v>
      </c>
      <c r="E117" s="16">
        <v>13</v>
      </c>
      <c r="F117" s="17">
        <v>1.89000000005989</v>
      </c>
      <c r="G117" s="34">
        <v>16</v>
      </c>
      <c r="H117" s="32">
        <v>2.4E-2</v>
      </c>
      <c r="I117" s="34">
        <v>18</v>
      </c>
      <c r="J117" s="32">
        <v>4.0000000000000001E-3</v>
      </c>
      <c r="K117" s="15">
        <v>18</v>
      </c>
      <c r="L117" s="15">
        <v>0</v>
      </c>
      <c r="M117" s="15">
        <v>18</v>
      </c>
      <c r="N117" s="15">
        <v>0</v>
      </c>
      <c r="O117" s="15">
        <v>18</v>
      </c>
      <c r="P117" s="15">
        <v>0</v>
      </c>
      <c r="Q117" s="2"/>
      <c r="R117">
        <f t="shared" si="1"/>
        <v>16</v>
      </c>
    </row>
    <row r="118" spans="1:18">
      <c r="A118" t="s">
        <v>135</v>
      </c>
      <c r="B118" s="3">
        <v>100</v>
      </c>
      <c r="C118" s="3">
        <v>159</v>
      </c>
      <c r="D118" s="3">
        <v>1931</v>
      </c>
      <c r="E118" s="16">
        <v>8</v>
      </c>
      <c r="F118" s="17">
        <v>4.1000000001645196</v>
      </c>
      <c r="G118" s="34">
        <v>12</v>
      </c>
      <c r="H118" s="32">
        <v>2.8000000000000001E-2</v>
      </c>
      <c r="I118" s="34">
        <v>15</v>
      </c>
      <c r="J118" s="32">
        <v>4.0000000000000001E-3</v>
      </c>
      <c r="K118" s="15">
        <v>16</v>
      </c>
      <c r="L118" s="15">
        <v>0</v>
      </c>
      <c r="M118" s="15">
        <v>19</v>
      </c>
      <c r="N118" s="15">
        <v>0</v>
      </c>
      <c r="O118" s="15">
        <v>16</v>
      </c>
      <c r="P118" s="15">
        <v>0</v>
      </c>
      <c r="Q118" s="2"/>
      <c r="R118">
        <f t="shared" si="1"/>
        <v>12</v>
      </c>
    </row>
    <row r="119" spans="1:18">
      <c r="A119" t="s">
        <v>136</v>
      </c>
      <c r="B119" s="3">
        <v>100</v>
      </c>
      <c r="C119" s="3">
        <v>159</v>
      </c>
      <c r="D119" s="3">
        <v>1939</v>
      </c>
      <c r="E119" s="16">
        <v>9</v>
      </c>
      <c r="F119" s="17">
        <v>2.9200000000173501</v>
      </c>
      <c r="G119" s="34">
        <v>13</v>
      </c>
      <c r="H119" s="32">
        <v>2.8000000000000001E-2</v>
      </c>
      <c r="I119" s="34">
        <v>13</v>
      </c>
      <c r="J119" s="32">
        <v>0</v>
      </c>
      <c r="K119" s="15">
        <v>17</v>
      </c>
      <c r="L119" s="15">
        <v>0</v>
      </c>
      <c r="M119" s="15">
        <v>19</v>
      </c>
      <c r="N119" s="15">
        <v>0</v>
      </c>
      <c r="O119" s="15">
        <v>17</v>
      </c>
      <c r="P119" s="15">
        <v>0</v>
      </c>
      <c r="Q119" s="2"/>
      <c r="R119">
        <f t="shared" si="1"/>
        <v>13</v>
      </c>
    </row>
    <row r="120" spans="1:18">
      <c r="A120" t="s">
        <v>137</v>
      </c>
      <c r="B120" s="3">
        <v>100</v>
      </c>
      <c r="C120" s="3">
        <v>159</v>
      </c>
      <c r="D120" s="3">
        <v>1947</v>
      </c>
      <c r="E120" s="16">
        <v>7</v>
      </c>
      <c r="F120" s="17">
        <v>12.299999999925101</v>
      </c>
      <c r="G120" s="34">
        <v>8</v>
      </c>
      <c r="H120" s="32">
        <v>2.8000000000000001E-2</v>
      </c>
      <c r="I120" s="34">
        <v>12</v>
      </c>
      <c r="J120" s="32">
        <v>0</v>
      </c>
      <c r="K120" s="15">
        <v>13</v>
      </c>
      <c r="L120" s="15">
        <v>0</v>
      </c>
      <c r="M120" s="15">
        <v>15</v>
      </c>
      <c r="N120" s="15">
        <v>4.0000000000000001E-3</v>
      </c>
      <c r="O120" s="15">
        <v>13</v>
      </c>
      <c r="P120" s="15">
        <v>4.0000000000000001E-3</v>
      </c>
      <c r="Q120" s="2"/>
      <c r="R120">
        <f t="shared" si="1"/>
        <v>8</v>
      </c>
    </row>
    <row r="121" spans="1:18">
      <c r="A121" t="s">
        <v>138</v>
      </c>
      <c r="B121" s="3">
        <v>100</v>
      </c>
      <c r="C121" s="3">
        <v>159</v>
      </c>
      <c r="D121" s="3">
        <v>1955</v>
      </c>
      <c r="E121" s="16">
        <v>8</v>
      </c>
      <c r="F121" s="17">
        <v>3.4999999999740701</v>
      </c>
      <c r="G121" s="34">
        <v>10</v>
      </c>
      <c r="H121" s="32">
        <v>2.8000000000000001E-2</v>
      </c>
      <c r="I121" s="34">
        <v>12</v>
      </c>
      <c r="J121" s="32">
        <v>0</v>
      </c>
      <c r="K121" s="15">
        <v>14</v>
      </c>
      <c r="L121" s="15">
        <v>0</v>
      </c>
      <c r="M121" s="15">
        <v>14</v>
      </c>
      <c r="N121" s="15">
        <v>0</v>
      </c>
      <c r="O121" s="15">
        <v>14</v>
      </c>
      <c r="P121" s="15">
        <v>0</v>
      </c>
      <c r="Q121" s="2"/>
      <c r="R121">
        <f t="shared" si="1"/>
        <v>10</v>
      </c>
    </row>
    <row r="122" spans="1:18">
      <c r="A122" t="s">
        <v>139</v>
      </c>
      <c r="B122" s="3">
        <v>100</v>
      </c>
      <c r="C122" s="3">
        <v>159</v>
      </c>
      <c r="D122" s="3">
        <v>1963</v>
      </c>
      <c r="E122" s="16">
        <v>10</v>
      </c>
      <c r="F122" s="17">
        <v>10.860000000150102</v>
      </c>
      <c r="G122" s="34">
        <v>15</v>
      </c>
      <c r="H122" s="32">
        <v>2.4E-2</v>
      </c>
      <c r="I122" s="34">
        <v>17</v>
      </c>
      <c r="J122" s="32">
        <v>4.0000000000000001E-3</v>
      </c>
      <c r="K122" s="15">
        <v>16</v>
      </c>
      <c r="L122" s="15">
        <v>0</v>
      </c>
      <c r="M122" s="15">
        <v>19</v>
      </c>
      <c r="N122" s="15">
        <v>4.0000000000000001E-3</v>
      </c>
      <c r="O122" s="15">
        <v>16</v>
      </c>
      <c r="P122" s="15">
        <v>4.0000000000000001E-3</v>
      </c>
      <c r="Q122" s="2"/>
      <c r="R122">
        <f t="shared" si="1"/>
        <v>15</v>
      </c>
    </row>
    <row r="123" spans="1:18">
      <c r="A123" t="s">
        <v>140</v>
      </c>
      <c r="B123" s="3">
        <v>100</v>
      </c>
      <c r="C123" s="3">
        <v>174</v>
      </c>
      <c r="D123" s="3">
        <v>1971</v>
      </c>
      <c r="E123" s="16">
        <v>6</v>
      </c>
      <c r="F123" s="17">
        <v>8.3599999999250905</v>
      </c>
      <c r="G123" s="34">
        <v>9</v>
      </c>
      <c r="H123" s="32">
        <v>2.8000000000000001E-2</v>
      </c>
      <c r="I123" s="34">
        <v>13</v>
      </c>
      <c r="J123" s="32">
        <v>0</v>
      </c>
      <c r="K123" s="15">
        <v>10</v>
      </c>
      <c r="L123" s="15">
        <v>0</v>
      </c>
      <c r="M123" s="15">
        <v>15</v>
      </c>
      <c r="N123" s="15">
        <v>0</v>
      </c>
      <c r="O123" s="15">
        <v>10</v>
      </c>
      <c r="P123" s="15">
        <v>0</v>
      </c>
      <c r="Q123" s="2"/>
      <c r="R123">
        <f t="shared" si="1"/>
        <v>9</v>
      </c>
    </row>
    <row r="124" spans="1:18">
      <c r="A124" t="s">
        <v>141</v>
      </c>
      <c r="B124" s="3">
        <v>100</v>
      </c>
      <c r="C124" s="3">
        <v>174</v>
      </c>
      <c r="D124" s="3">
        <v>1979</v>
      </c>
      <c r="E124" s="16">
        <v>6</v>
      </c>
      <c r="F124" s="17">
        <v>17.640000000085301</v>
      </c>
      <c r="G124" s="34">
        <v>10</v>
      </c>
      <c r="H124" s="32">
        <v>3.2000000000000001E-2</v>
      </c>
      <c r="I124" s="34">
        <v>11</v>
      </c>
      <c r="J124" s="32">
        <v>4.0000000000000001E-3</v>
      </c>
      <c r="K124" s="15">
        <v>14</v>
      </c>
      <c r="L124" s="15">
        <v>0</v>
      </c>
      <c r="M124" s="15">
        <v>13</v>
      </c>
      <c r="N124" s="15">
        <v>0</v>
      </c>
      <c r="O124" s="15">
        <v>14</v>
      </c>
      <c r="P124" s="15">
        <v>0</v>
      </c>
      <c r="Q124" s="2"/>
      <c r="R124">
        <f t="shared" si="1"/>
        <v>10</v>
      </c>
    </row>
    <row r="125" spans="1:18">
      <c r="A125" t="s">
        <v>142</v>
      </c>
      <c r="B125" s="3">
        <v>100</v>
      </c>
      <c r="C125" s="3">
        <v>174</v>
      </c>
      <c r="D125" s="3">
        <v>1987</v>
      </c>
      <c r="E125" s="16">
        <v>8</v>
      </c>
      <c r="F125" s="17">
        <v>9.1299999999705488</v>
      </c>
      <c r="G125" s="34">
        <v>15</v>
      </c>
      <c r="H125" s="32">
        <v>3.2000000000000001E-2</v>
      </c>
      <c r="I125" s="34">
        <v>15</v>
      </c>
      <c r="J125" s="32">
        <v>0</v>
      </c>
      <c r="K125" s="15">
        <v>15</v>
      </c>
      <c r="L125" s="15">
        <v>4.0000000000000001E-3</v>
      </c>
      <c r="M125" s="15">
        <v>17</v>
      </c>
      <c r="N125" s="15">
        <v>4.0000000000000001E-3</v>
      </c>
      <c r="O125" s="15">
        <v>15</v>
      </c>
      <c r="P125" s="15">
        <v>0</v>
      </c>
      <c r="Q125" s="2"/>
      <c r="R125">
        <f t="shared" si="1"/>
        <v>15</v>
      </c>
    </row>
    <row r="126" spans="1:18">
      <c r="A126" t="s">
        <v>143</v>
      </c>
      <c r="B126" s="3">
        <v>100</v>
      </c>
      <c r="C126" s="3">
        <v>174</v>
      </c>
      <c r="D126" s="3">
        <v>1995</v>
      </c>
      <c r="E126" s="16">
        <v>7</v>
      </c>
      <c r="F126" s="17">
        <v>18.0000000000291</v>
      </c>
      <c r="G126" s="34">
        <v>9</v>
      </c>
      <c r="H126" s="32">
        <v>3.2000000000000001E-2</v>
      </c>
      <c r="I126" s="34">
        <v>11</v>
      </c>
      <c r="J126" s="32">
        <v>0</v>
      </c>
      <c r="K126" s="15">
        <v>14</v>
      </c>
      <c r="L126" s="15">
        <v>0</v>
      </c>
      <c r="M126" s="15">
        <v>15</v>
      </c>
      <c r="N126" s="15">
        <v>0</v>
      </c>
      <c r="O126" s="15">
        <v>14</v>
      </c>
      <c r="P126" s="15">
        <v>0</v>
      </c>
      <c r="Q126" s="2"/>
      <c r="R126">
        <f t="shared" si="1"/>
        <v>9</v>
      </c>
    </row>
    <row r="127" spans="1:18">
      <c r="A127" t="s">
        <v>144</v>
      </c>
      <c r="B127" s="3">
        <v>100</v>
      </c>
      <c r="C127" s="3">
        <v>174</v>
      </c>
      <c r="D127" s="3">
        <v>2003</v>
      </c>
      <c r="E127" s="16">
        <v>4</v>
      </c>
      <c r="F127" s="17">
        <v>6.5499999999474303</v>
      </c>
      <c r="G127" s="34">
        <v>8</v>
      </c>
      <c r="H127" s="32">
        <v>3.2000000000000001E-2</v>
      </c>
      <c r="I127" s="34">
        <v>11</v>
      </c>
      <c r="J127" s="32">
        <v>4.0000000000000001E-3</v>
      </c>
      <c r="K127" s="15">
        <v>12</v>
      </c>
      <c r="L127" s="15">
        <v>4.0000000000000001E-3</v>
      </c>
      <c r="M127" s="15">
        <v>13</v>
      </c>
      <c r="N127" s="15">
        <v>0</v>
      </c>
      <c r="O127" s="15">
        <v>12</v>
      </c>
      <c r="P127" s="15">
        <v>4.0000000000000001E-3</v>
      </c>
      <c r="Q127" s="2"/>
      <c r="R127">
        <f t="shared" si="1"/>
        <v>8</v>
      </c>
    </row>
    <row r="128" spans="1:18">
      <c r="A128" t="s">
        <v>145</v>
      </c>
      <c r="B128" s="3">
        <v>120</v>
      </c>
      <c r="C128" s="3">
        <v>136</v>
      </c>
      <c r="D128" s="3">
        <v>2211</v>
      </c>
      <c r="E128" s="16">
        <v>30</v>
      </c>
      <c r="F128" s="17">
        <v>0.149999999905503</v>
      </c>
      <c r="G128" s="34">
        <v>31</v>
      </c>
      <c r="H128" s="32">
        <v>2.4E-2</v>
      </c>
      <c r="I128" s="34">
        <v>32</v>
      </c>
      <c r="J128" s="32">
        <v>4.0000000000000001E-3</v>
      </c>
      <c r="K128" s="15">
        <v>35</v>
      </c>
      <c r="L128" s="15">
        <v>0</v>
      </c>
      <c r="M128" s="15">
        <v>32</v>
      </c>
      <c r="N128" s="15">
        <v>4.0000000000000001E-3</v>
      </c>
      <c r="O128" s="15">
        <v>35</v>
      </c>
      <c r="P128" s="15">
        <v>0</v>
      </c>
      <c r="Q128" s="2"/>
      <c r="R128">
        <f t="shared" si="1"/>
        <v>31</v>
      </c>
    </row>
    <row r="129" spans="1:18">
      <c r="A129" t="s">
        <v>146</v>
      </c>
      <c r="B129" s="3">
        <v>120</v>
      </c>
      <c r="C129" s="3">
        <v>136</v>
      </c>
      <c r="D129" s="3">
        <v>2219</v>
      </c>
      <c r="E129" s="16">
        <v>29</v>
      </c>
      <c r="F129" s="17">
        <v>8.0000000082236497E-2</v>
      </c>
      <c r="G129" s="34">
        <v>31</v>
      </c>
      <c r="H129" s="32">
        <v>2.4E-2</v>
      </c>
      <c r="I129" s="34">
        <v>31</v>
      </c>
      <c r="J129" s="32">
        <v>0</v>
      </c>
      <c r="K129" s="15">
        <v>34</v>
      </c>
      <c r="L129" s="15">
        <v>0</v>
      </c>
      <c r="M129" s="15">
        <v>35</v>
      </c>
      <c r="N129" s="15">
        <v>0</v>
      </c>
      <c r="O129" s="15">
        <v>34</v>
      </c>
      <c r="P129" s="15">
        <v>4.0000000000000001E-3</v>
      </c>
      <c r="Q129" s="2"/>
      <c r="R129">
        <f t="shared" si="1"/>
        <v>31</v>
      </c>
    </row>
    <row r="130" spans="1:18">
      <c r="A130" t="s">
        <v>147</v>
      </c>
      <c r="B130" s="3">
        <v>120</v>
      </c>
      <c r="C130" s="3">
        <v>136</v>
      </c>
      <c r="D130" s="3">
        <v>2227</v>
      </c>
      <c r="E130" s="16">
        <v>29</v>
      </c>
      <c r="F130" s="17">
        <v>0.39000000015221303</v>
      </c>
      <c r="G130" s="34">
        <v>32</v>
      </c>
      <c r="H130" s="32">
        <v>2.4E-2</v>
      </c>
      <c r="I130" s="34">
        <v>32</v>
      </c>
      <c r="J130" s="32">
        <v>4.0000000000000001E-3</v>
      </c>
      <c r="K130" s="15">
        <v>34</v>
      </c>
      <c r="L130" s="15">
        <v>0</v>
      </c>
      <c r="M130" s="15">
        <v>34</v>
      </c>
      <c r="N130" s="15">
        <v>0</v>
      </c>
      <c r="O130" s="15">
        <v>34</v>
      </c>
      <c r="P130" s="15">
        <v>0</v>
      </c>
      <c r="Q130" s="2"/>
      <c r="R130">
        <f t="shared" si="1"/>
        <v>32</v>
      </c>
    </row>
    <row r="131" spans="1:18">
      <c r="A131" t="s">
        <v>148</v>
      </c>
      <c r="B131" s="3">
        <v>120</v>
      </c>
      <c r="C131" s="3">
        <v>136</v>
      </c>
      <c r="D131" s="3">
        <v>2235</v>
      </c>
      <c r="E131" s="16">
        <v>30</v>
      </c>
      <c r="F131" s="17">
        <v>0.22999999998774001</v>
      </c>
      <c r="G131" s="34">
        <v>31</v>
      </c>
      <c r="H131" s="32">
        <v>2.8000000000000001E-2</v>
      </c>
      <c r="I131" s="34">
        <v>33</v>
      </c>
      <c r="J131" s="32">
        <v>0</v>
      </c>
      <c r="K131" s="15">
        <v>36</v>
      </c>
      <c r="L131" s="15">
        <v>4.0000000000000001E-3</v>
      </c>
      <c r="M131" s="15">
        <v>34</v>
      </c>
      <c r="N131" s="15">
        <v>0</v>
      </c>
      <c r="O131" s="15">
        <v>36</v>
      </c>
      <c r="P131" s="15">
        <v>4.0000000000000001E-3</v>
      </c>
      <c r="Q131" s="2"/>
      <c r="R131">
        <f t="shared" si="1"/>
        <v>31</v>
      </c>
    </row>
    <row r="132" spans="1:18">
      <c r="A132" t="s">
        <v>149</v>
      </c>
      <c r="B132" s="3">
        <v>120</v>
      </c>
      <c r="C132" s="3">
        <v>136</v>
      </c>
      <c r="D132" s="3">
        <v>2243</v>
      </c>
      <c r="E132" s="16">
        <v>30</v>
      </c>
      <c r="F132" s="17">
        <v>0.16999999985500802</v>
      </c>
      <c r="G132" s="34">
        <v>31</v>
      </c>
      <c r="H132" s="32">
        <v>2.4E-2</v>
      </c>
      <c r="I132" s="34">
        <v>31</v>
      </c>
      <c r="J132" s="32">
        <v>4.0000000000000001E-3</v>
      </c>
      <c r="K132" s="15">
        <v>35</v>
      </c>
      <c r="L132" s="15">
        <v>0</v>
      </c>
      <c r="M132" s="15">
        <v>35</v>
      </c>
      <c r="N132" s="15">
        <v>0</v>
      </c>
      <c r="O132" s="15">
        <v>35</v>
      </c>
      <c r="P132" s="15">
        <v>4.0000000000000001E-3</v>
      </c>
      <c r="Q132" s="2"/>
      <c r="R132">
        <f t="shared" ref="R132:R195" si="2">MIN(G132,I132,K132,M132,O132)</f>
        <v>31</v>
      </c>
    </row>
    <row r="133" spans="1:18">
      <c r="A133" t="s">
        <v>150</v>
      </c>
      <c r="B133" s="3">
        <v>120</v>
      </c>
      <c r="C133" s="3">
        <v>152</v>
      </c>
      <c r="D133" s="3">
        <v>2251</v>
      </c>
      <c r="E133" s="16">
        <v>21</v>
      </c>
      <c r="F133" s="17">
        <v>1.0000000000331901</v>
      </c>
      <c r="G133" s="34">
        <v>23</v>
      </c>
      <c r="H133" s="32">
        <v>2.8000000000000001E-2</v>
      </c>
      <c r="I133" s="34">
        <v>24</v>
      </c>
      <c r="J133" s="32">
        <v>4.0000000000000001E-3</v>
      </c>
      <c r="K133" s="15">
        <v>29</v>
      </c>
      <c r="L133" s="15">
        <v>4.0000000000000001E-3</v>
      </c>
      <c r="M133" s="15">
        <v>31</v>
      </c>
      <c r="N133" s="15">
        <v>0</v>
      </c>
      <c r="O133" s="15">
        <v>29</v>
      </c>
      <c r="P133" s="15">
        <v>0</v>
      </c>
      <c r="Q133" s="2"/>
      <c r="R133">
        <f t="shared" si="2"/>
        <v>23</v>
      </c>
    </row>
    <row r="134" spans="1:18">
      <c r="A134" t="s">
        <v>151</v>
      </c>
      <c r="B134" s="3">
        <v>120</v>
      </c>
      <c r="C134" s="3">
        <v>152</v>
      </c>
      <c r="D134" s="3">
        <v>2259</v>
      </c>
      <c r="E134" s="16">
        <v>22</v>
      </c>
      <c r="F134" s="17">
        <v>0.68999999996322003</v>
      </c>
      <c r="G134" s="34">
        <v>27</v>
      </c>
      <c r="H134" s="32">
        <v>2.8000000000000001E-2</v>
      </c>
      <c r="I134" s="34">
        <v>28</v>
      </c>
      <c r="J134" s="32">
        <v>4.0000000000000001E-3</v>
      </c>
      <c r="K134" s="15">
        <v>26</v>
      </c>
      <c r="L134" s="15">
        <v>0</v>
      </c>
      <c r="M134" s="15">
        <v>29</v>
      </c>
      <c r="N134" s="15">
        <v>4.0000000000000001E-3</v>
      </c>
      <c r="O134" s="15">
        <v>26</v>
      </c>
      <c r="P134" s="15">
        <v>4.0000000000000001E-3</v>
      </c>
      <c r="Q134" s="2"/>
      <c r="R134">
        <f t="shared" si="2"/>
        <v>26</v>
      </c>
    </row>
    <row r="135" spans="1:18">
      <c r="A135" t="s">
        <v>152</v>
      </c>
      <c r="B135" s="3">
        <v>120</v>
      </c>
      <c r="C135" s="3">
        <v>152</v>
      </c>
      <c r="D135" s="3">
        <v>2267</v>
      </c>
      <c r="E135" s="16">
        <v>22</v>
      </c>
      <c r="F135" s="17">
        <v>1.29000000015366</v>
      </c>
      <c r="G135" s="34">
        <v>25</v>
      </c>
      <c r="H135" s="32">
        <v>2.8000000000000001E-2</v>
      </c>
      <c r="I135" s="34">
        <v>29</v>
      </c>
      <c r="J135" s="32">
        <v>4.0000000000000001E-3</v>
      </c>
      <c r="K135" s="15">
        <v>28</v>
      </c>
      <c r="L135" s="15">
        <v>4.0000000000000001E-3</v>
      </c>
      <c r="M135" s="15">
        <v>29</v>
      </c>
      <c r="N135" s="15">
        <v>0</v>
      </c>
      <c r="O135" s="15">
        <v>27</v>
      </c>
      <c r="P135" s="15">
        <v>4.0000000000000001E-3</v>
      </c>
      <c r="Q135" s="2"/>
      <c r="R135">
        <f t="shared" si="2"/>
        <v>25</v>
      </c>
    </row>
    <row r="136" spans="1:18">
      <c r="A136" t="s">
        <v>153</v>
      </c>
      <c r="B136" s="3">
        <v>120</v>
      </c>
      <c r="C136" s="3">
        <v>152</v>
      </c>
      <c r="D136" s="3">
        <v>2275</v>
      </c>
      <c r="E136" s="16">
        <v>21</v>
      </c>
      <c r="F136" s="17">
        <v>1.19999999981246</v>
      </c>
      <c r="G136" s="34">
        <v>24</v>
      </c>
      <c r="H136" s="32">
        <v>2.8000000000000001E-2</v>
      </c>
      <c r="I136" s="34">
        <v>25</v>
      </c>
      <c r="J136" s="32">
        <v>4.0000000000000001E-3</v>
      </c>
      <c r="K136" s="15">
        <v>27</v>
      </c>
      <c r="L136" s="15">
        <v>0</v>
      </c>
      <c r="M136" s="15">
        <v>28</v>
      </c>
      <c r="N136" s="15">
        <v>0</v>
      </c>
      <c r="O136" s="15">
        <v>27</v>
      </c>
      <c r="P136" s="15">
        <v>0</v>
      </c>
      <c r="Q136" s="2"/>
      <c r="R136">
        <f t="shared" si="2"/>
        <v>24</v>
      </c>
    </row>
    <row r="137" spans="1:18">
      <c r="A137" t="s">
        <v>154</v>
      </c>
      <c r="B137" s="3">
        <v>120</v>
      </c>
      <c r="C137" s="3">
        <v>152</v>
      </c>
      <c r="D137" s="3">
        <v>2283</v>
      </c>
      <c r="E137" s="16">
        <v>23</v>
      </c>
      <c r="F137" s="17">
        <v>0.45000000000072699</v>
      </c>
      <c r="G137" s="34">
        <v>27</v>
      </c>
      <c r="H137" s="32">
        <v>2.8000000000000001E-2</v>
      </c>
      <c r="I137" s="34">
        <v>28</v>
      </c>
      <c r="J137" s="32">
        <v>0</v>
      </c>
      <c r="K137" s="15">
        <v>28</v>
      </c>
      <c r="L137" s="15">
        <v>0</v>
      </c>
      <c r="M137" s="15">
        <v>31</v>
      </c>
      <c r="N137" s="15">
        <v>4.0000000000000001E-3</v>
      </c>
      <c r="O137" s="15">
        <v>28</v>
      </c>
      <c r="P137" s="15">
        <v>4.0000000000000001E-3</v>
      </c>
      <c r="Q137" s="2"/>
      <c r="R137">
        <f t="shared" si="2"/>
        <v>27</v>
      </c>
    </row>
    <row r="138" spans="1:18">
      <c r="A138" t="s">
        <v>155</v>
      </c>
      <c r="B138" s="3">
        <v>120</v>
      </c>
      <c r="C138" s="3">
        <v>169</v>
      </c>
      <c r="D138" s="3">
        <v>2291</v>
      </c>
      <c r="E138" s="16">
        <v>17</v>
      </c>
      <c r="F138" s="17">
        <v>2.4700000000166202</v>
      </c>
      <c r="G138" s="34">
        <v>22</v>
      </c>
      <c r="H138" s="32">
        <v>3.2000000000000001E-2</v>
      </c>
      <c r="I138" s="34">
        <v>23</v>
      </c>
      <c r="J138" s="32">
        <v>4.0000000000000001E-3</v>
      </c>
      <c r="K138" s="15">
        <v>25</v>
      </c>
      <c r="L138" s="15">
        <v>0</v>
      </c>
      <c r="M138" s="15">
        <v>25</v>
      </c>
      <c r="N138" s="15">
        <v>4.0000000000000001E-3</v>
      </c>
      <c r="O138" s="15">
        <v>25</v>
      </c>
      <c r="P138" s="15">
        <v>4.0000000000000001E-3</v>
      </c>
      <c r="Q138" s="2"/>
      <c r="R138">
        <f t="shared" si="2"/>
        <v>22</v>
      </c>
    </row>
    <row r="139" spans="1:18">
      <c r="A139" t="s">
        <v>156</v>
      </c>
      <c r="B139" s="3">
        <v>120</v>
      </c>
      <c r="C139" s="3">
        <v>169</v>
      </c>
      <c r="D139" s="3">
        <v>2299</v>
      </c>
      <c r="E139" s="16">
        <v>16</v>
      </c>
      <c r="F139" s="17">
        <v>2.4000000001933497</v>
      </c>
      <c r="G139" s="34">
        <v>21</v>
      </c>
      <c r="H139" s="32">
        <v>3.2000000000000001E-2</v>
      </c>
      <c r="I139" s="34">
        <v>21</v>
      </c>
      <c r="J139" s="32">
        <v>4.0000000000000001E-3</v>
      </c>
      <c r="K139" s="15">
        <v>21</v>
      </c>
      <c r="L139" s="15">
        <v>0</v>
      </c>
      <c r="M139" s="15">
        <v>26</v>
      </c>
      <c r="N139" s="15">
        <v>0</v>
      </c>
      <c r="O139" s="15">
        <v>21</v>
      </c>
      <c r="P139" s="15">
        <v>4.0000000000000001E-3</v>
      </c>
      <c r="Q139" s="2"/>
      <c r="R139">
        <f t="shared" si="2"/>
        <v>21</v>
      </c>
    </row>
    <row r="140" spans="1:18">
      <c r="A140" t="s">
        <v>157</v>
      </c>
      <c r="B140" s="3">
        <v>120</v>
      </c>
      <c r="C140" s="3">
        <v>169</v>
      </c>
      <c r="D140" s="3">
        <v>2307</v>
      </c>
      <c r="E140" s="16">
        <v>14</v>
      </c>
      <c r="F140" s="17">
        <v>15.449999999930201</v>
      </c>
      <c r="G140" s="34">
        <v>18</v>
      </c>
      <c r="H140" s="32">
        <v>3.2000000000000001E-2</v>
      </c>
      <c r="I140" s="34">
        <v>20</v>
      </c>
      <c r="J140" s="32">
        <v>4.0000000000000001E-3</v>
      </c>
      <c r="K140" s="15">
        <v>20</v>
      </c>
      <c r="L140" s="15">
        <v>0</v>
      </c>
      <c r="M140" s="15">
        <v>24</v>
      </c>
      <c r="N140" s="15">
        <v>0</v>
      </c>
      <c r="O140" s="15">
        <v>20</v>
      </c>
      <c r="P140" s="15">
        <v>0</v>
      </c>
      <c r="Q140" s="2"/>
      <c r="R140">
        <f t="shared" si="2"/>
        <v>18</v>
      </c>
    </row>
    <row r="141" spans="1:18">
      <c r="A141" t="s">
        <v>158</v>
      </c>
      <c r="B141" s="3">
        <v>120</v>
      </c>
      <c r="C141" s="3">
        <v>169</v>
      </c>
      <c r="D141" s="3">
        <v>2315</v>
      </c>
      <c r="E141" s="16">
        <v>17</v>
      </c>
      <c r="F141" s="17">
        <v>29.150000000015499</v>
      </c>
      <c r="G141" s="34">
        <v>21</v>
      </c>
      <c r="H141" s="32">
        <v>3.5999999999999997E-2</v>
      </c>
      <c r="I141" s="34">
        <v>22</v>
      </c>
      <c r="J141" s="32">
        <v>4.0000000000000001E-3</v>
      </c>
      <c r="K141" s="15">
        <v>22</v>
      </c>
      <c r="L141" s="15">
        <v>0</v>
      </c>
      <c r="M141" s="15">
        <v>27</v>
      </c>
      <c r="N141" s="15">
        <v>0</v>
      </c>
      <c r="O141" s="15">
        <v>22</v>
      </c>
      <c r="P141" s="15">
        <v>0</v>
      </c>
      <c r="Q141" s="2"/>
      <c r="R141">
        <f t="shared" si="2"/>
        <v>21</v>
      </c>
    </row>
    <row r="142" spans="1:18">
      <c r="A142" t="s">
        <v>159</v>
      </c>
      <c r="B142" s="3">
        <v>120</v>
      </c>
      <c r="C142" s="3">
        <v>169</v>
      </c>
      <c r="D142" s="3">
        <v>2323</v>
      </c>
      <c r="E142" s="16">
        <v>16</v>
      </c>
      <c r="F142" s="17">
        <v>4.2700000000195297</v>
      </c>
      <c r="G142" s="34">
        <v>22</v>
      </c>
      <c r="H142" s="32">
        <v>0.04</v>
      </c>
      <c r="I142" s="34">
        <v>22</v>
      </c>
      <c r="J142" s="32">
        <v>4.0000000000000001E-3</v>
      </c>
      <c r="K142" s="15">
        <v>26</v>
      </c>
      <c r="L142" s="15">
        <v>4.0000000000000001E-3</v>
      </c>
      <c r="M142" s="15">
        <v>26</v>
      </c>
      <c r="N142" s="15">
        <v>0</v>
      </c>
      <c r="O142" s="15">
        <v>26</v>
      </c>
      <c r="P142" s="15">
        <v>4.0000000000000001E-3</v>
      </c>
      <c r="Q142" s="2"/>
      <c r="R142">
        <f t="shared" si="2"/>
        <v>22</v>
      </c>
    </row>
    <row r="143" spans="1:18">
      <c r="A143" t="s">
        <v>160</v>
      </c>
      <c r="B143" s="3">
        <v>120</v>
      </c>
      <c r="C143" s="3">
        <v>185</v>
      </c>
      <c r="D143" s="3">
        <v>2331</v>
      </c>
      <c r="E143" s="16">
        <v>11</v>
      </c>
      <c r="F143" s="17">
        <v>16.689999999925899</v>
      </c>
      <c r="G143" s="34">
        <v>14</v>
      </c>
      <c r="H143" s="32">
        <v>3.2000000000000001E-2</v>
      </c>
      <c r="I143" s="34">
        <v>18</v>
      </c>
      <c r="J143" s="32">
        <v>0</v>
      </c>
      <c r="K143" s="15">
        <v>16</v>
      </c>
      <c r="L143" s="15">
        <v>0</v>
      </c>
      <c r="M143" s="15">
        <v>22</v>
      </c>
      <c r="N143" s="15">
        <v>4.0000000000000001E-3</v>
      </c>
      <c r="O143" s="15">
        <v>16</v>
      </c>
      <c r="P143" s="15">
        <v>0</v>
      </c>
      <c r="Q143" s="2"/>
      <c r="R143">
        <f t="shared" si="2"/>
        <v>14</v>
      </c>
    </row>
    <row r="144" spans="1:18">
      <c r="A144" t="s">
        <v>161</v>
      </c>
      <c r="B144" s="3">
        <v>120</v>
      </c>
      <c r="C144" s="3">
        <v>185</v>
      </c>
      <c r="D144" s="3">
        <v>2339</v>
      </c>
      <c r="E144" s="16">
        <v>12</v>
      </c>
      <c r="F144" s="17">
        <v>32.819999999844605</v>
      </c>
      <c r="G144" s="34">
        <v>18</v>
      </c>
      <c r="H144" s="32">
        <v>3.5999999999999997E-2</v>
      </c>
      <c r="I144" s="34">
        <v>16</v>
      </c>
      <c r="J144" s="32">
        <v>4.0000000000000001E-3</v>
      </c>
      <c r="K144" s="15">
        <v>22</v>
      </c>
      <c r="L144" s="15">
        <v>4.0000000000000001E-3</v>
      </c>
      <c r="M144" s="15">
        <v>23</v>
      </c>
      <c r="N144" s="15">
        <v>0</v>
      </c>
      <c r="O144" s="15">
        <v>22</v>
      </c>
      <c r="P144" s="15">
        <v>4.0000000000000001E-3</v>
      </c>
      <c r="Q144" s="2"/>
      <c r="R144">
        <f t="shared" si="2"/>
        <v>16</v>
      </c>
    </row>
    <row r="145" spans="1:18">
      <c r="A145" t="s">
        <v>162</v>
      </c>
      <c r="B145" s="3">
        <v>120</v>
      </c>
      <c r="C145" s="3">
        <v>185</v>
      </c>
      <c r="D145" s="3">
        <v>2347</v>
      </c>
      <c r="E145" s="16">
        <v>13</v>
      </c>
      <c r="F145" s="17">
        <v>1.3600000002611499</v>
      </c>
      <c r="G145" s="34">
        <v>17</v>
      </c>
      <c r="H145" s="32">
        <v>3.5999999999999997E-2</v>
      </c>
      <c r="I145" s="34">
        <v>19</v>
      </c>
      <c r="J145" s="32">
        <v>4.0000000000000001E-3</v>
      </c>
      <c r="K145" s="15">
        <v>21</v>
      </c>
      <c r="L145" s="15">
        <v>0</v>
      </c>
      <c r="M145" s="15">
        <v>18</v>
      </c>
      <c r="N145" s="15">
        <v>0</v>
      </c>
      <c r="O145" s="15">
        <v>21</v>
      </c>
      <c r="P145" s="15">
        <v>0</v>
      </c>
      <c r="Q145" s="2"/>
      <c r="R145">
        <f t="shared" si="2"/>
        <v>17</v>
      </c>
    </row>
    <row r="146" spans="1:18">
      <c r="A146" t="s">
        <v>163</v>
      </c>
      <c r="B146" s="3">
        <v>120</v>
      </c>
      <c r="C146" s="3">
        <v>185</v>
      </c>
      <c r="D146" s="3">
        <v>2355</v>
      </c>
      <c r="E146" s="16">
        <v>10</v>
      </c>
      <c r="F146" s="17">
        <v>10.659999999802402</v>
      </c>
      <c r="G146" s="34">
        <v>12</v>
      </c>
      <c r="H146" s="32">
        <v>3.5999999999999997E-2</v>
      </c>
      <c r="I146" s="34">
        <v>18</v>
      </c>
      <c r="J146" s="32">
        <v>0</v>
      </c>
      <c r="K146" s="15">
        <v>17</v>
      </c>
      <c r="L146" s="15">
        <v>0</v>
      </c>
      <c r="M146" s="15">
        <v>19</v>
      </c>
      <c r="N146" s="15">
        <v>0</v>
      </c>
      <c r="O146" s="15">
        <v>17</v>
      </c>
      <c r="P146" s="15">
        <v>0</v>
      </c>
      <c r="Q146" s="2"/>
      <c r="R146">
        <f t="shared" si="2"/>
        <v>12</v>
      </c>
    </row>
    <row r="147" spans="1:18">
      <c r="A147" t="s">
        <v>164</v>
      </c>
      <c r="B147" s="3">
        <v>120</v>
      </c>
      <c r="C147" s="3">
        <v>185</v>
      </c>
      <c r="D147" s="3">
        <v>2363</v>
      </c>
      <c r="E147" s="16">
        <v>12</v>
      </c>
      <c r="F147" s="17">
        <v>5.9899999999402098</v>
      </c>
      <c r="G147" s="34">
        <v>20</v>
      </c>
      <c r="H147" s="32">
        <v>3.5999999999999997E-2</v>
      </c>
      <c r="I147" s="34">
        <v>19</v>
      </c>
      <c r="J147" s="32">
        <v>4.0000000000000001E-3</v>
      </c>
      <c r="K147" s="15">
        <v>17</v>
      </c>
      <c r="L147" s="15">
        <v>4.0000000000000001E-3</v>
      </c>
      <c r="M147" s="15">
        <v>23</v>
      </c>
      <c r="N147" s="15">
        <v>4.0000000000000001E-3</v>
      </c>
      <c r="O147" s="15">
        <v>17</v>
      </c>
      <c r="P147" s="15">
        <v>4.0000000000000001E-3</v>
      </c>
      <c r="Q147" s="2"/>
      <c r="R147">
        <f t="shared" si="2"/>
        <v>17</v>
      </c>
    </row>
    <row r="148" spans="1:18">
      <c r="A148" t="s">
        <v>165</v>
      </c>
      <c r="B148" s="3">
        <v>120</v>
      </c>
      <c r="C148" s="3">
        <v>202</v>
      </c>
      <c r="D148" s="3">
        <v>2371</v>
      </c>
      <c r="E148" s="16">
        <v>7</v>
      </c>
      <c r="F148" s="17">
        <v>42.019999999922597</v>
      </c>
      <c r="G148" s="34">
        <v>11</v>
      </c>
      <c r="H148" s="32">
        <v>0.04</v>
      </c>
      <c r="I148" s="34">
        <v>14</v>
      </c>
      <c r="J148" s="32">
        <v>0</v>
      </c>
      <c r="K148" s="15">
        <v>16</v>
      </c>
      <c r="L148" s="15">
        <v>0</v>
      </c>
      <c r="M148" s="15">
        <v>16</v>
      </c>
      <c r="N148" s="15">
        <v>4.0000000000000001E-3</v>
      </c>
      <c r="O148" s="15">
        <v>16</v>
      </c>
      <c r="P148" s="15">
        <v>0</v>
      </c>
      <c r="Q148" s="2"/>
      <c r="R148">
        <f t="shared" si="2"/>
        <v>11</v>
      </c>
    </row>
    <row r="149" spans="1:18">
      <c r="A149" t="s">
        <v>166</v>
      </c>
      <c r="B149" s="3">
        <v>120</v>
      </c>
      <c r="C149" s="3">
        <v>202</v>
      </c>
      <c r="D149" s="3">
        <v>2379</v>
      </c>
      <c r="E149" s="16">
        <v>12</v>
      </c>
      <c r="F149" s="17">
        <v>4.9200000000837401</v>
      </c>
      <c r="G149" s="34">
        <v>18</v>
      </c>
      <c r="H149" s="32">
        <v>3.5999999999999997E-2</v>
      </c>
      <c r="I149" s="34">
        <v>21</v>
      </c>
      <c r="J149" s="32">
        <v>4.0000000000000001E-3</v>
      </c>
      <c r="K149" s="15">
        <v>19</v>
      </c>
      <c r="L149" s="15">
        <v>0</v>
      </c>
      <c r="M149" s="15">
        <v>20</v>
      </c>
      <c r="N149" s="15">
        <v>4.0000000000000001E-3</v>
      </c>
      <c r="O149" s="15">
        <v>19</v>
      </c>
      <c r="P149" s="15">
        <v>0</v>
      </c>
      <c r="Q149" s="2"/>
      <c r="R149">
        <f t="shared" si="2"/>
        <v>18</v>
      </c>
    </row>
    <row r="150" spans="1:18">
      <c r="A150" t="s">
        <v>167</v>
      </c>
      <c r="B150" s="3">
        <v>120</v>
      </c>
      <c r="C150" s="3">
        <v>202</v>
      </c>
      <c r="D150" s="3">
        <v>2387</v>
      </c>
      <c r="E150" s="16">
        <v>8</v>
      </c>
      <c r="F150" s="17">
        <v>7.4999999998226397</v>
      </c>
      <c r="G150" s="34">
        <v>14</v>
      </c>
      <c r="H150" s="32">
        <v>3.5999999999999997E-2</v>
      </c>
      <c r="I150" s="34">
        <v>15</v>
      </c>
      <c r="J150" s="32">
        <v>0</v>
      </c>
      <c r="K150" s="15">
        <v>14</v>
      </c>
      <c r="L150" s="15">
        <v>0</v>
      </c>
      <c r="M150" s="15">
        <v>23</v>
      </c>
      <c r="N150" s="15">
        <v>4.0000000000000001E-3</v>
      </c>
      <c r="O150" s="15">
        <v>14</v>
      </c>
      <c r="P150" s="15">
        <v>0</v>
      </c>
      <c r="Q150" s="2"/>
      <c r="R150">
        <f t="shared" si="2"/>
        <v>14</v>
      </c>
    </row>
    <row r="151" spans="1:18">
      <c r="A151" t="s">
        <v>168</v>
      </c>
      <c r="B151" s="3">
        <v>120</v>
      </c>
      <c r="C151" s="3">
        <v>202</v>
      </c>
      <c r="D151" s="3">
        <v>2395</v>
      </c>
      <c r="E151" s="16">
        <v>7</v>
      </c>
      <c r="F151" s="17">
        <v>32.190000000014102</v>
      </c>
      <c r="G151" s="34">
        <v>11</v>
      </c>
      <c r="H151" s="32">
        <v>0.04</v>
      </c>
      <c r="I151" s="34">
        <v>13</v>
      </c>
      <c r="J151" s="32">
        <v>4.0000000000000001E-3</v>
      </c>
      <c r="K151" s="15">
        <v>16</v>
      </c>
      <c r="L151" s="15">
        <v>0</v>
      </c>
      <c r="M151" s="15">
        <v>16</v>
      </c>
      <c r="N151" s="15">
        <v>4.0000000000000001E-3</v>
      </c>
      <c r="O151" s="15">
        <v>16</v>
      </c>
      <c r="P151" s="15">
        <v>0</v>
      </c>
      <c r="Q151" s="2"/>
      <c r="R151">
        <f t="shared" si="2"/>
        <v>11</v>
      </c>
    </row>
    <row r="152" spans="1:18">
      <c r="A152" t="s">
        <v>169</v>
      </c>
      <c r="B152" s="3">
        <v>120</v>
      </c>
      <c r="C152" s="3">
        <v>202</v>
      </c>
      <c r="D152" s="3">
        <v>2403</v>
      </c>
      <c r="E152" s="16">
        <v>9</v>
      </c>
      <c r="F152" s="17">
        <v>5.5800000001227001</v>
      </c>
      <c r="G152" s="34">
        <v>17</v>
      </c>
      <c r="H152" s="32">
        <v>3.5999999999999997E-2</v>
      </c>
      <c r="I152" s="34">
        <v>19</v>
      </c>
      <c r="J152" s="32">
        <v>4.0000000000000001E-3</v>
      </c>
      <c r="K152" s="15">
        <v>19</v>
      </c>
      <c r="L152" s="15">
        <v>0</v>
      </c>
      <c r="M152" s="15">
        <v>20</v>
      </c>
      <c r="N152" s="15">
        <v>0</v>
      </c>
      <c r="O152" s="15">
        <v>19</v>
      </c>
      <c r="P152" s="15">
        <v>4.0000000000000001E-3</v>
      </c>
      <c r="Q152" s="2"/>
      <c r="R152">
        <f t="shared" si="2"/>
        <v>17</v>
      </c>
    </row>
    <row r="153" spans="1:18">
      <c r="A153" t="s">
        <v>170</v>
      </c>
      <c r="B153" s="3">
        <v>140</v>
      </c>
      <c r="C153" s="3">
        <v>157</v>
      </c>
      <c r="D153" s="3">
        <v>2611</v>
      </c>
      <c r="E153" s="16">
        <v>35</v>
      </c>
      <c r="F153" s="17">
        <v>0.34999999996898601</v>
      </c>
      <c r="G153" s="34">
        <v>36</v>
      </c>
      <c r="H153" s="32">
        <v>2.8000000000000001E-2</v>
      </c>
      <c r="I153" s="34">
        <v>36</v>
      </c>
      <c r="J153" s="32">
        <v>4.0000000000000001E-3</v>
      </c>
      <c r="K153" s="15">
        <v>40</v>
      </c>
      <c r="L153" s="15">
        <v>0</v>
      </c>
      <c r="M153" s="15">
        <v>38</v>
      </c>
      <c r="N153" s="15">
        <v>4.0000000000000001E-3</v>
      </c>
      <c r="O153" s="15">
        <v>40</v>
      </c>
      <c r="P153" s="15">
        <v>4.0000000000000001E-3</v>
      </c>
      <c r="Q153" s="2"/>
      <c r="R153">
        <f t="shared" si="2"/>
        <v>36</v>
      </c>
    </row>
    <row r="154" spans="1:18">
      <c r="A154" t="s">
        <v>171</v>
      </c>
      <c r="B154" s="3">
        <v>140</v>
      </c>
      <c r="C154" s="3">
        <v>157</v>
      </c>
      <c r="D154" s="3">
        <v>2619</v>
      </c>
      <c r="E154" s="16">
        <v>34</v>
      </c>
      <c r="F154" s="17">
        <v>0.15000000018972001</v>
      </c>
      <c r="G154" s="34">
        <v>36</v>
      </c>
      <c r="H154" s="32">
        <v>3.2000000000000001E-2</v>
      </c>
      <c r="I154" s="34">
        <v>36</v>
      </c>
      <c r="J154" s="32">
        <v>4.0000000000000001E-3</v>
      </c>
      <c r="K154" s="15">
        <v>39</v>
      </c>
      <c r="L154" s="15">
        <v>0</v>
      </c>
      <c r="M154" s="15">
        <v>38</v>
      </c>
      <c r="N154" s="15">
        <v>4.0000000000000001E-3</v>
      </c>
      <c r="O154" s="15">
        <v>39</v>
      </c>
      <c r="P154" s="15">
        <v>0</v>
      </c>
      <c r="Q154" s="2"/>
      <c r="R154">
        <f t="shared" si="2"/>
        <v>36</v>
      </c>
    </row>
    <row r="155" spans="1:18">
      <c r="A155" t="s">
        <v>172</v>
      </c>
      <c r="B155" s="3">
        <v>140</v>
      </c>
      <c r="C155" s="3">
        <v>157</v>
      </c>
      <c r="D155" s="3">
        <v>2627</v>
      </c>
      <c r="E155" s="16">
        <v>35</v>
      </c>
      <c r="F155" s="17">
        <v>0.44000000002597506</v>
      </c>
      <c r="G155" s="34">
        <v>38</v>
      </c>
      <c r="H155" s="32">
        <v>2.8000000000000001E-2</v>
      </c>
      <c r="I155" s="34">
        <v>38</v>
      </c>
      <c r="J155" s="32">
        <v>4.0000000000000001E-3</v>
      </c>
      <c r="K155" s="15">
        <v>41</v>
      </c>
      <c r="L155" s="15">
        <v>4.0000000000000001E-3</v>
      </c>
      <c r="M155" s="15">
        <v>38</v>
      </c>
      <c r="N155" s="15">
        <v>0</v>
      </c>
      <c r="O155" s="15">
        <v>41</v>
      </c>
      <c r="P155" s="15">
        <v>0</v>
      </c>
      <c r="Q155" s="2"/>
      <c r="R155">
        <f t="shared" si="2"/>
        <v>38</v>
      </c>
    </row>
    <row r="156" spans="1:18">
      <c r="A156" t="s">
        <v>173</v>
      </c>
      <c r="B156" s="3">
        <v>140</v>
      </c>
      <c r="C156" s="3">
        <v>157</v>
      </c>
      <c r="D156" s="3">
        <v>2635</v>
      </c>
      <c r="E156" s="16">
        <v>34</v>
      </c>
      <c r="F156" s="17">
        <v>0.33999999999423297</v>
      </c>
      <c r="G156" s="34">
        <v>36</v>
      </c>
      <c r="H156" s="32">
        <v>2.8000000000000001E-2</v>
      </c>
      <c r="I156" s="34">
        <v>35</v>
      </c>
      <c r="J156" s="32">
        <v>8.0000000000000002E-3</v>
      </c>
      <c r="K156" s="15">
        <v>42</v>
      </c>
      <c r="L156" s="15">
        <v>0</v>
      </c>
      <c r="M156" s="15">
        <v>39</v>
      </c>
      <c r="N156" s="15">
        <v>0</v>
      </c>
      <c r="O156" s="15">
        <v>42</v>
      </c>
      <c r="P156" s="15">
        <v>4.0000000000000001E-3</v>
      </c>
      <c r="Q156" s="2"/>
      <c r="R156">
        <f t="shared" si="2"/>
        <v>35</v>
      </c>
    </row>
    <row r="157" spans="1:18">
      <c r="A157" t="s">
        <v>174</v>
      </c>
      <c r="B157" s="3">
        <v>140</v>
      </c>
      <c r="C157" s="3">
        <v>157</v>
      </c>
      <c r="D157" s="3">
        <v>2643</v>
      </c>
      <c r="E157" s="16">
        <v>33</v>
      </c>
      <c r="F157" s="17">
        <v>0.15999999988025501</v>
      </c>
      <c r="G157" s="34">
        <v>35</v>
      </c>
      <c r="H157" s="32">
        <v>2.8000000000000001E-2</v>
      </c>
      <c r="I157" s="34">
        <v>36</v>
      </c>
      <c r="J157" s="32">
        <v>4.0000000000000001E-3</v>
      </c>
      <c r="K157" s="15">
        <v>43</v>
      </c>
      <c r="L157" s="15">
        <v>0</v>
      </c>
      <c r="M157" s="15">
        <v>39</v>
      </c>
      <c r="N157" s="15">
        <v>0</v>
      </c>
      <c r="O157" s="15">
        <v>43</v>
      </c>
      <c r="P157" s="15">
        <v>4.0000000000000001E-3</v>
      </c>
      <c r="Q157" s="2"/>
      <c r="R157">
        <f t="shared" si="2"/>
        <v>35</v>
      </c>
    </row>
    <row r="158" spans="1:18">
      <c r="A158" t="s">
        <v>175</v>
      </c>
      <c r="B158" s="3">
        <v>140</v>
      </c>
      <c r="C158" s="3">
        <v>175</v>
      </c>
      <c r="D158" s="3">
        <v>2651</v>
      </c>
      <c r="E158" s="16">
        <v>24</v>
      </c>
      <c r="F158" s="17">
        <v>0.20000000006348198</v>
      </c>
      <c r="G158" s="34">
        <v>29</v>
      </c>
      <c r="H158" s="32">
        <v>3.5999999999999997E-2</v>
      </c>
      <c r="I158" s="34">
        <v>31</v>
      </c>
      <c r="J158" s="32">
        <v>4.0000000000000001E-3</v>
      </c>
      <c r="K158" s="15">
        <v>28</v>
      </c>
      <c r="L158" s="15">
        <v>4.0000000000000001E-3</v>
      </c>
      <c r="M158" s="15">
        <v>33</v>
      </c>
      <c r="N158" s="15">
        <v>4.0000000000000001E-3</v>
      </c>
      <c r="O158" s="15">
        <v>28</v>
      </c>
      <c r="P158" s="15">
        <v>0</v>
      </c>
      <c r="Q158" s="2"/>
      <c r="R158">
        <f t="shared" si="2"/>
        <v>28</v>
      </c>
    </row>
    <row r="159" spans="1:18">
      <c r="A159" t="s">
        <v>176</v>
      </c>
      <c r="B159" s="3">
        <v>140</v>
      </c>
      <c r="C159" s="3">
        <v>175</v>
      </c>
      <c r="D159" s="3">
        <v>2659</v>
      </c>
      <c r="E159" s="16">
        <v>27</v>
      </c>
      <c r="F159" s="17">
        <v>1.3200000000779202</v>
      </c>
      <c r="G159" s="34">
        <v>31</v>
      </c>
      <c r="H159" s="32">
        <v>3.5999999999999997E-2</v>
      </c>
      <c r="I159" s="34">
        <v>31</v>
      </c>
      <c r="J159" s="32">
        <v>0</v>
      </c>
      <c r="K159" s="15">
        <v>34</v>
      </c>
      <c r="L159" s="15">
        <v>4.0000000000000001E-3</v>
      </c>
      <c r="M159" s="15">
        <v>34</v>
      </c>
      <c r="N159" s="15">
        <v>4.0000000000000001E-3</v>
      </c>
      <c r="O159" s="15">
        <v>34</v>
      </c>
      <c r="P159" s="15">
        <v>0</v>
      </c>
      <c r="Q159" s="2"/>
      <c r="R159">
        <f t="shared" si="2"/>
        <v>31</v>
      </c>
    </row>
    <row r="160" spans="1:18">
      <c r="A160" t="s">
        <v>177</v>
      </c>
      <c r="B160" s="3">
        <v>140</v>
      </c>
      <c r="C160" s="3">
        <v>175</v>
      </c>
      <c r="D160" s="3">
        <v>2667</v>
      </c>
      <c r="E160" s="16">
        <v>26</v>
      </c>
      <c r="F160" s="17">
        <v>7.3999999997908992</v>
      </c>
      <c r="G160" s="34">
        <v>29</v>
      </c>
      <c r="H160" s="32">
        <v>3.5999999999999997E-2</v>
      </c>
      <c r="I160" s="34">
        <v>31</v>
      </c>
      <c r="J160" s="32">
        <v>4.0000000000000001E-3</v>
      </c>
      <c r="K160" s="15">
        <v>30</v>
      </c>
      <c r="L160" s="15">
        <v>0</v>
      </c>
      <c r="M160" s="15">
        <v>35</v>
      </c>
      <c r="N160" s="15">
        <v>4.0000000000000001E-3</v>
      </c>
      <c r="O160" s="15">
        <v>32</v>
      </c>
      <c r="P160" s="15">
        <v>0</v>
      </c>
      <c r="Q160" s="2"/>
      <c r="R160">
        <f t="shared" si="2"/>
        <v>29</v>
      </c>
    </row>
    <row r="161" spans="1:18">
      <c r="A161" t="s">
        <v>178</v>
      </c>
      <c r="B161" s="3">
        <v>140</v>
      </c>
      <c r="C161" s="3">
        <v>175</v>
      </c>
      <c r="D161" s="3">
        <v>2675</v>
      </c>
      <c r="E161" s="16">
        <v>25</v>
      </c>
      <c r="F161" s="17">
        <v>3.19999999987885</v>
      </c>
      <c r="G161" s="34">
        <v>29</v>
      </c>
      <c r="H161" s="32">
        <v>3.5999999999999997E-2</v>
      </c>
      <c r="I161" s="34">
        <v>30</v>
      </c>
      <c r="J161" s="32">
        <v>0</v>
      </c>
      <c r="K161" s="15">
        <v>31</v>
      </c>
      <c r="L161" s="15">
        <v>4.0000000000000001E-3</v>
      </c>
      <c r="M161" s="15">
        <v>37</v>
      </c>
      <c r="N161" s="15">
        <v>4.0000000000000001E-3</v>
      </c>
      <c r="O161" s="15">
        <v>31</v>
      </c>
      <c r="P161" s="15">
        <v>0</v>
      </c>
      <c r="Q161" s="2"/>
      <c r="R161">
        <f t="shared" si="2"/>
        <v>29</v>
      </c>
    </row>
    <row r="162" spans="1:18">
      <c r="A162" t="s">
        <v>179</v>
      </c>
      <c r="B162" s="3">
        <v>140</v>
      </c>
      <c r="C162" s="3">
        <v>175</v>
      </c>
      <c r="D162" s="3">
        <v>2683</v>
      </c>
      <c r="E162" s="16">
        <v>27</v>
      </c>
      <c r="F162" s="17">
        <v>0.9499999998752171</v>
      </c>
      <c r="G162" s="34">
        <v>30</v>
      </c>
      <c r="H162" s="32">
        <v>4.3999999999999997E-2</v>
      </c>
      <c r="I162" s="34">
        <v>30</v>
      </c>
      <c r="J162" s="32">
        <v>4.0000000000000001E-3</v>
      </c>
      <c r="K162" s="15">
        <v>34</v>
      </c>
      <c r="L162" s="15">
        <v>4.0000000000000001E-3</v>
      </c>
      <c r="M162" s="15">
        <v>36</v>
      </c>
      <c r="N162" s="15">
        <v>4.0000000000000001E-3</v>
      </c>
      <c r="O162" s="15">
        <v>34</v>
      </c>
      <c r="P162" s="15">
        <v>4.0000000000000001E-3</v>
      </c>
      <c r="Q162" s="2"/>
      <c r="R162">
        <f t="shared" si="2"/>
        <v>30</v>
      </c>
    </row>
    <row r="163" spans="1:18">
      <c r="A163" t="s">
        <v>180</v>
      </c>
      <c r="B163" s="3">
        <v>140</v>
      </c>
      <c r="C163" s="3">
        <v>193</v>
      </c>
      <c r="D163" s="3">
        <v>2691</v>
      </c>
      <c r="E163" s="16">
        <v>18</v>
      </c>
      <c r="F163" s="17">
        <v>8.7800000000015608</v>
      </c>
      <c r="G163" s="34">
        <v>22</v>
      </c>
      <c r="H163" s="32">
        <v>0.04</v>
      </c>
      <c r="I163" s="34">
        <v>26</v>
      </c>
      <c r="J163" s="32">
        <v>4.0000000000000001E-3</v>
      </c>
      <c r="K163" s="15">
        <v>26</v>
      </c>
      <c r="L163" s="15">
        <v>4.0000000000000001E-3</v>
      </c>
      <c r="M163" s="15">
        <v>26</v>
      </c>
      <c r="N163" s="15">
        <v>4.0000000000000001E-3</v>
      </c>
      <c r="O163" s="15">
        <v>26</v>
      </c>
      <c r="P163" s="15">
        <v>4.0000000000000001E-3</v>
      </c>
      <c r="Q163" s="2"/>
      <c r="R163">
        <f t="shared" si="2"/>
        <v>22</v>
      </c>
    </row>
    <row r="164" spans="1:18">
      <c r="A164" t="s">
        <v>181</v>
      </c>
      <c r="B164" s="3">
        <v>140</v>
      </c>
      <c r="C164" s="3">
        <v>193</v>
      </c>
      <c r="D164" s="3">
        <v>2699</v>
      </c>
      <c r="E164" s="16">
        <v>18</v>
      </c>
      <c r="F164" s="17">
        <v>42.760000000043796</v>
      </c>
      <c r="G164" s="34">
        <v>24</v>
      </c>
      <c r="H164" s="32">
        <v>3.5999999999999997E-2</v>
      </c>
      <c r="I164" s="34">
        <v>27</v>
      </c>
      <c r="J164" s="32">
        <v>4.0000000000000001E-3</v>
      </c>
      <c r="K164" s="15">
        <v>25</v>
      </c>
      <c r="L164" s="15">
        <v>0</v>
      </c>
      <c r="M164" s="15">
        <v>29</v>
      </c>
      <c r="N164" s="15">
        <v>4.0000000000000001E-3</v>
      </c>
      <c r="O164" s="15">
        <v>25</v>
      </c>
      <c r="P164" s="15">
        <v>0</v>
      </c>
      <c r="Q164" s="2"/>
      <c r="R164">
        <f t="shared" si="2"/>
        <v>24</v>
      </c>
    </row>
    <row r="165" spans="1:18">
      <c r="A165" t="s">
        <v>182</v>
      </c>
      <c r="B165" s="3">
        <v>140</v>
      </c>
      <c r="C165" s="3">
        <v>193</v>
      </c>
      <c r="D165" s="3">
        <v>2707</v>
      </c>
      <c r="E165" s="16">
        <v>19</v>
      </c>
      <c r="F165" s="17">
        <v>2.58000000002311</v>
      </c>
      <c r="G165" s="34">
        <v>24</v>
      </c>
      <c r="H165" s="32">
        <v>0.04</v>
      </c>
      <c r="I165" s="34">
        <v>28</v>
      </c>
      <c r="J165" s="32">
        <v>4.0000000000000001E-3</v>
      </c>
      <c r="K165" s="15">
        <v>26</v>
      </c>
      <c r="L165" s="15">
        <v>4.0000000000000001E-3</v>
      </c>
      <c r="M165" s="15">
        <v>30</v>
      </c>
      <c r="N165" s="15">
        <v>4.0000000000000001E-3</v>
      </c>
      <c r="O165" s="15">
        <v>26</v>
      </c>
      <c r="P165" s="15">
        <v>0</v>
      </c>
      <c r="Q165" s="2"/>
      <c r="R165">
        <f t="shared" si="2"/>
        <v>24</v>
      </c>
    </row>
    <row r="166" spans="1:18">
      <c r="A166" t="s">
        <v>183</v>
      </c>
      <c r="B166" s="3">
        <v>140</v>
      </c>
      <c r="C166" s="3">
        <v>193</v>
      </c>
      <c r="D166" s="3">
        <v>2715</v>
      </c>
      <c r="E166" s="16">
        <v>20</v>
      </c>
      <c r="F166" s="17">
        <v>38.9800000002082</v>
      </c>
      <c r="G166" s="34">
        <v>27</v>
      </c>
      <c r="H166" s="32">
        <v>3.5999999999999997E-2</v>
      </c>
      <c r="I166" s="34">
        <v>28</v>
      </c>
      <c r="J166" s="32">
        <v>4.0000000000000001E-3</v>
      </c>
      <c r="K166" s="15">
        <v>30</v>
      </c>
      <c r="L166" s="15">
        <v>4.0000000000000001E-3</v>
      </c>
      <c r="M166" s="15">
        <v>27</v>
      </c>
      <c r="N166" s="15">
        <v>4.0000000000000001E-3</v>
      </c>
      <c r="O166" s="15">
        <v>30</v>
      </c>
      <c r="P166" s="15">
        <v>0</v>
      </c>
      <c r="Q166" s="2"/>
      <c r="R166">
        <f t="shared" si="2"/>
        <v>27</v>
      </c>
    </row>
    <row r="167" spans="1:18">
      <c r="A167" t="s">
        <v>184</v>
      </c>
      <c r="B167" s="3">
        <v>140</v>
      </c>
      <c r="C167" s="3">
        <v>193</v>
      </c>
      <c r="D167" s="3">
        <v>2723</v>
      </c>
      <c r="E167" s="16">
        <v>19</v>
      </c>
      <c r="F167" s="17">
        <v>39.569999999855504</v>
      </c>
      <c r="G167" s="34">
        <v>22</v>
      </c>
      <c r="H167" s="32">
        <v>3.5999999999999997E-2</v>
      </c>
      <c r="I167" s="34">
        <v>26</v>
      </c>
      <c r="J167" s="32">
        <v>4.0000000000000001E-3</v>
      </c>
      <c r="K167" s="15">
        <v>29</v>
      </c>
      <c r="L167" s="15">
        <v>4.0000000000000001E-3</v>
      </c>
      <c r="M167" s="15">
        <v>27</v>
      </c>
      <c r="N167" s="15">
        <v>0</v>
      </c>
      <c r="O167" s="15">
        <v>29</v>
      </c>
      <c r="P167" s="15">
        <v>0</v>
      </c>
      <c r="Q167" s="2"/>
      <c r="R167">
        <f t="shared" si="2"/>
        <v>22</v>
      </c>
    </row>
    <row r="168" spans="1:18">
      <c r="A168" t="s">
        <v>185</v>
      </c>
      <c r="B168" s="3">
        <v>140</v>
      </c>
      <c r="C168" s="3">
        <v>211</v>
      </c>
      <c r="D168" s="3">
        <v>2731</v>
      </c>
      <c r="E168" s="16">
        <v>14</v>
      </c>
      <c r="F168" s="17">
        <v>6.4800000001241598</v>
      </c>
      <c r="G168" s="34">
        <v>22</v>
      </c>
      <c r="H168" s="32">
        <v>4.3999999999999997E-2</v>
      </c>
      <c r="I168" s="34">
        <v>24</v>
      </c>
      <c r="J168" s="32">
        <v>4.0000000000000001E-3</v>
      </c>
      <c r="K168" s="15">
        <v>27</v>
      </c>
      <c r="L168" s="15">
        <v>4.0000000000000001E-3</v>
      </c>
      <c r="M168" s="15">
        <v>27</v>
      </c>
      <c r="N168" s="15">
        <v>4.0000000000000001E-3</v>
      </c>
      <c r="O168" s="15">
        <v>27</v>
      </c>
      <c r="P168" s="15">
        <v>0</v>
      </c>
      <c r="Q168" s="2"/>
      <c r="R168">
        <f t="shared" si="2"/>
        <v>22</v>
      </c>
    </row>
    <row r="169" spans="1:18">
      <c r="A169" t="s">
        <v>186</v>
      </c>
      <c r="B169" s="3">
        <v>140</v>
      </c>
      <c r="C169" s="3">
        <v>211</v>
      </c>
      <c r="D169" s="3">
        <v>2739</v>
      </c>
      <c r="E169" s="16">
        <v>17</v>
      </c>
      <c r="F169" s="17">
        <v>93.4000000000878</v>
      </c>
      <c r="G169" s="34">
        <v>24</v>
      </c>
      <c r="H169" s="32">
        <v>0.04</v>
      </c>
      <c r="I169" s="34">
        <v>26</v>
      </c>
      <c r="J169" s="32">
        <v>4.0000000000000001E-3</v>
      </c>
      <c r="K169" s="15">
        <v>26</v>
      </c>
      <c r="L169" s="15">
        <v>4.0000000000000001E-3</v>
      </c>
      <c r="M169" s="15">
        <v>26</v>
      </c>
      <c r="N169" s="15">
        <v>4.0000000000000001E-3</v>
      </c>
      <c r="O169" s="15">
        <v>26</v>
      </c>
      <c r="P169" s="15">
        <v>4.0000000000000001E-3</v>
      </c>
      <c r="Q169" s="2"/>
      <c r="R169">
        <f t="shared" si="2"/>
        <v>24</v>
      </c>
    </row>
    <row r="170" spans="1:18">
      <c r="A170" t="s">
        <v>187</v>
      </c>
      <c r="B170" s="3">
        <v>140</v>
      </c>
      <c r="C170" s="3">
        <v>211</v>
      </c>
      <c r="D170" s="3">
        <v>2747</v>
      </c>
      <c r="E170" s="16">
        <v>16</v>
      </c>
      <c r="F170" s="17">
        <v>17.939999999896301</v>
      </c>
      <c r="G170" s="34">
        <v>20</v>
      </c>
      <c r="H170" s="32">
        <v>4.3999999999999997E-2</v>
      </c>
      <c r="I170" s="34">
        <v>24</v>
      </c>
      <c r="J170" s="32">
        <v>0</v>
      </c>
      <c r="K170" s="15">
        <v>26</v>
      </c>
      <c r="L170" s="15">
        <v>4.0000000000000001E-3</v>
      </c>
      <c r="M170" s="15">
        <v>26</v>
      </c>
      <c r="N170" s="15">
        <v>4.0000000000000001E-3</v>
      </c>
      <c r="O170" s="15">
        <v>26</v>
      </c>
      <c r="P170" s="15">
        <v>0</v>
      </c>
      <c r="Q170" s="2"/>
      <c r="R170">
        <f t="shared" si="2"/>
        <v>20</v>
      </c>
    </row>
    <row r="171" spans="1:18">
      <c r="A171" t="s">
        <v>188</v>
      </c>
      <c r="B171" s="3">
        <v>140</v>
      </c>
      <c r="C171" s="3">
        <v>211</v>
      </c>
      <c r="D171" s="3">
        <v>2755</v>
      </c>
      <c r="E171" s="16">
        <v>14</v>
      </c>
      <c r="F171" s="17">
        <v>1.1399999999639401</v>
      </c>
      <c r="G171" s="34">
        <v>18</v>
      </c>
      <c r="H171" s="32">
        <v>4.3999999999999997E-2</v>
      </c>
      <c r="I171" s="34">
        <v>22</v>
      </c>
      <c r="J171" s="32">
        <v>8.0000000000000002E-3</v>
      </c>
      <c r="K171" s="15">
        <v>24</v>
      </c>
      <c r="L171" s="15">
        <v>4.0000000000000001E-3</v>
      </c>
      <c r="M171" s="15">
        <v>25</v>
      </c>
      <c r="N171" s="15">
        <v>4.0000000000000001E-3</v>
      </c>
      <c r="O171" s="15">
        <v>24</v>
      </c>
      <c r="P171" s="15">
        <v>0</v>
      </c>
      <c r="Q171" s="2"/>
      <c r="R171">
        <f t="shared" si="2"/>
        <v>18</v>
      </c>
    </row>
    <row r="172" spans="1:18">
      <c r="A172" t="s">
        <v>189</v>
      </c>
      <c r="B172" s="3">
        <v>140</v>
      </c>
      <c r="C172" s="3">
        <v>211</v>
      </c>
      <c r="D172" s="3">
        <v>2763</v>
      </c>
      <c r="E172" s="16">
        <v>15</v>
      </c>
      <c r="F172" s="17">
        <v>60.430000000053496</v>
      </c>
      <c r="G172" s="34">
        <v>18</v>
      </c>
      <c r="H172" s="32">
        <v>0.04</v>
      </c>
      <c r="I172" s="34">
        <v>19</v>
      </c>
      <c r="J172" s="32">
        <v>4.0000000000000001E-3</v>
      </c>
      <c r="K172" s="15">
        <v>24</v>
      </c>
      <c r="L172" s="15">
        <v>4.0000000000000001E-3</v>
      </c>
      <c r="M172" s="15">
        <v>25</v>
      </c>
      <c r="N172" s="15">
        <v>0</v>
      </c>
      <c r="O172" s="15">
        <v>24</v>
      </c>
      <c r="P172" s="15">
        <v>0</v>
      </c>
      <c r="Q172" s="2"/>
      <c r="R172">
        <f t="shared" si="2"/>
        <v>18</v>
      </c>
    </row>
    <row r="173" spans="1:18">
      <c r="A173" t="s">
        <v>190</v>
      </c>
      <c r="B173" s="3">
        <v>140</v>
      </c>
      <c r="C173" s="3">
        <v>229</v>
      </c>
      <c r="D173" s="3">
        <v>2771</v>
      </c>
      <c r="E173" s="16">
        <v>10</v>
      </c>
      <c r="F173" s="17">
        <v>124.940000000037</v>
      </c>
      <c r="G173" s="34">
        <v>14</v>
      </c>
      <c r="H173" s="32">
        <v>4.3999999999999997E-2</v>
      </c>
      <c r="I173" s="34">
        <v>17</v>
      </c>
      <c r="J173" s="32">
        <v>8.0000000000000002E-3</v>
      </c>
      <c r="K173" s="15">
        <v>19</v>
      </c>
      <c r="L173" s="15">
        <v>4.0000000000000001E-3</v>
      </c>
      <c r="M173" s="15">
        <v>22</v>
      </c>
      <c r="N173" s="15">
        <v>4.0000000000000001E-3</v>
      </c>
      <c r="O173" s="15">
        <v>19</v>
      </c>
      <c r="P173" s="15">
        <v>0</v>
      </c>
      <c r="Q173" s="2"/>
      <c r="R173">
        <f t="shared" si="2"/>
        <v>14</v>
      </c>
    </row>
    <row r="174" spans="1:18">
      <c r="A174" t="s">
        <v>191</v>
      </c>
      <c r="B174" s="3">
        <v>140</v>
      </c>
      <c r="C174" s="3">
        <v>229</v>
      </c>
      <c r="D174" s="3">
        <v>2779</v>
      </c>
      <c r="E174" s="16">
        <v>9</v>
      </c>
      <c r="F174" s="17">
        <v>269.09000000017602</v>
      </c>
      <c r="G174" s="34">
        <v>14</v>
      </c>
      <c r="H174" s="32">
        <v>4.3999999999999997E-2</v>
      </c>
      <c r="I174" s="34">
        <v>19</v>
      </c>
      <c r="J174" s="32">
        <v>4.0000000000000001E-3</v>
      </c>
      <c r="K174" s="15">
        <v>20</v>
      </c>
      <c r="L174" s="15">
        <v>0</v>
      </c>
      <c r="M174" s="15">
        <v>20</v>
      </c>
      <c r="N174" s="15">
        <v>4.0000000000000001E-3</v>
      </c>
      <c r="O174" s="15">
        <v>20</v>
      </c>
      <c r="P174" s="15">
        <v>0</v>
      </c>
      <c r="Q174" s="2"/>
      <c r="R174">
        <f t="shared" si="2"/>
        <v>14</v>
      </c>
    </row>
    <row r="175" spans="1:18">
      <c r="A175" t="s">
        <v>192</v>
      </c>
      <c r="B175" s="3">
        <v>140</v>
      </c>
      <c r="C175" s="3">
        <v>229</v>
      </c>
      <c r="D175" s="3">
        <v>2787</v>
      </c>
      <c r="E175" s="16">
        <v>11</v>
      </c>
      <c r="F175" s="17">
        <v>69.3099999998025</v>
      </c>
      <c r="G175" s="34">
        <v>17</v>
      </c>
      <c r="H175" s="32">
        <v>4.3999999999999997E-2</v>
      </c>
      <c r="I175" s="34">
        <v>19</v>
      </c>
      <c r="J175" s="32">
        <v>4.0000000000000001E-3</v>
      </c>
      <c r="K175" s="15">
        <v>21</v>
      </c>
      <c r="L175" s="15">
        <v>0</v>
      </c>
      <c r="M175" s="15">
        <v>25</v>
      </c>
      <c r="N175" s="15">
        <v>4.0000000000000001E-3</v>
      </c>
      <c r="O175" s="15">
        <v>21</v>
      </c>
      <c r="P175" s="15">
        <v>4.0000000000000001E-3</v>
      </c>
      <c r="Q175" s="2"/>
      <c r="R175">
        <f t="shared" si="2"/>
        <v>17</v>
      </c>
    </row>
    <row r="176" spans="1:18">
      <c r="A176" t="s">
        <v>193</v>
      </c>
      <c r="B176" s="3">
        <v>140</v>
      </c>
      <c r="C176" s="3">
        <v>229</v>
      </c>
      <c r="D176" s="3">
        <v>2795</v>
      </c>
      <c r="E176" s="16">
        <v>11</v>
      </c>
      <c r="F176" s="17">
        <v>40.1600000000712</v>
      </c>
      <c r="G176" s="34">
        <v>20</v>
      </c>
      <c r="H176" s="32">
        <v>4.3999999999999997E-2</v>
      </c>
      <c r="I176" s="34">
        <v>21</v>
      </c>
      <c r="J176" s="32">
        <v>0</v>
      </c>
      <c r="K176" s="15">
        <v>23</v>
      </c>
      <c r="L176" s="15">
        <v>0</v>
      </c>
      <c r="M176" s="15">
        <v>23</v>
      </c>
      <c r="N176" s="15">
        <v>4.0000000000000001E-3</v>
      </c>
      <c r="O176" s="15">
        <v>23</v>
      </c>
      <c r="P176" s="15">
        <v>4.0000000000000001E-3</v>
      </c>
      <c r="Q176" s="2"/>
      <c r="R176">
        <f t="shared" si="2"/>
        <v>20</v>
      </c>
    </row>
    <row r="177" spans="1:18">
      <c r="A177" t="s">
        <v>194</v>
      </c>
      <c r="B177" s="3">
        <v>140</v>
      </c>
      <c r="C177" s="3">
        <v>229</v>
      </c>
      <c r="D177" s="3">
        <v>2803</v>
      </c>
      <c r="E177" s="16">
        <v>12</v>
      </c>
      <c r="F177" s="17">
        <v>99.120000000141303</v>
      </c>
      <c r="G177" s="34">
        <v>17</v>
      </c>
      <c r="H177" s="32">
        <v>5.1999999999999998E-2</v>
      </c>
      <c r="I177" s="34">
        <v>21</v>
      </c>
      <c r="J177" s="32">
        <v>4.0000000000000001E-3</v>
      </c>
      <c r="K177" s="15">
        <v>22</v>
      </c>
      <c r="L177" s="15">
        <v>4.0000000000000001E-3</v>
      </c>
      <c r="M177" s="15">
        <v>23</v>
      </c>
      <c r="N177" s="15">
        <v>4.0000000000000001E-3</v>
      </c>
      <c r="O177" s="15">
        <v>22</v>
      </c>
      <c r="P177" s="15">
        <v>0</v>
      </c>
      <c r="Q177" s="2"/>
      <c r="R177">
        <f t="shared" si="2"/>
        <v>17</v>
      </c>
    </row>
    <row r="178" spans="1:18">
      <c r="A178" t="s">
        <v>195</v>
      </c>
      <c r="B178" s="3">
        <v>160</v>
      </c>
      <c r="C178" s="3">
        <v>179</v>
      </c>
      <c r="D178" s="3">
        <v>3011</v>
      </c>
      <c r="E178" s="16">
        <v>39</v>
      </c>
      <c r="F178" s="17">
        <v>0.89000000002670199</v>
      </c>
      <c r="G178" s="34">
        <v>41</v>
      </c>
      <c r="H178" s="32">
        <v>3.5999999999999997E-2</v>
      </c>
      <c r="I178" s="34">
        <v>43</v>
      </c>
      <c r="J178" s="32">
        <v>4.0000000000000001E-3</v>
      </c>
      <c r="K178" s="15">
        <v>46</v>
      </c>
      <c r="L178" s="15">
        <v>4.0000000000000001E-3</v>
      </c>
      <c r="M178" s="15">
        <v>44</v>
      </c>
      <c r="N178" s="15">
        <v>0</v>
      </c>
      <c r="O178" s="15">
        <v>46</v>
      </c>
      <c r="P178" s="15">
        <v>0</v>
      </c>
      <c r="Q178" s="2"/>
      <c r="R178">
        <f t="shared" si="2"/>
        <v>41</v>
      </c>
    </row>
    <row r="179" spans="1:18">
      <c r="A179" t="s">
        <v>196</v>
      </c>
      <c r="B179" s="3">
        <v>160</v>
      </c>
      <c r="C179" s="3">
        <v>179</v>
      </c>
      <c r="D179" s="3">
        <v>3019</v>
      </c>
      <c r="E179" s="16">
        <v>39</v>
      </c>
      <c r="F179" s="17">
        <v>0.6500000000642101</v>
      </c>
      <c r="G179" s="34">
        <v>41</v>
      </c>
      <c r="H179" s="32">
        <v>4.3999999999999997E-2</v>
      </c>
      <c r="I179" s="34">
        <v>42</v>
      </c>
      <c r="J179" s="32">
        <v>4.0000000000000001E-3</v>
      </c>
      <c r="K179" s="15">
        <v>46</v>
      </c>
      <c r="L179" s="15">
        <v>4.0000000000000001E-3</v>
      </c>
      <c r="M179" s="15">
        <v>44</v>
      </c>
      <c r="N179" s="15">
        <v>4.0000000000000001E-3</v>
      </c>
      <c r="O179" s="15">
        <v>46</v>
      </c>
      <c r="P179" s="15">
        <v>4.0000000000000001E-3</v>
      </c>
      <c r="Q179" s="2"/>
      <c r="R179">
        <f t="shared" si="2"/>
        <v>41</v>
      </c>
    </row>
    <row r="180" spans="1:18">
      <c r="A180" t="s">
        <v>197</v>
      </c>
      <c r="B180" s="3">
        <v>160</v>
      </c>
      <c r="C180" s="3">
        <v>179</v>
      </c>
      <c r="D180" s="3">
        <v>3027</v>
      </c>
      <c r="E180" s="16">
        <v>41</v>
      </c>
      <c r="F180" s="17">
        <v>2.0900000001233798</v>
      </c>
      <c r="G180" s="34">
        <v>44</v>
      </c>
      <c r="H180" s="32">
        <v>4.3999999999999997E-2</v>
      </c>
      <c r="I180" s="34">
        <v>45</v>
      </c>
      <c r="J180" s="32">
        <v>4.0000000000000001E-3</v>
      </c>
      <c r="K180" s="15">
        <v>50</v>
      </c>
      <c r="L180" s="15">
        <v>4.0000000000000001E-3</v>
      </c>
      <c r="M180" s="15">
        <v>47</v>
      </c>
      <c r="N180" s="15">
        <v>4.0000000000000001E-3</v>
      </c>
      <c r="O180" s="15">
        <v>50</v>
      </c>
      <c r="P180" s="15">
        <v>0</v>
      </c>
      <c r="Q180" s="2"/>
      <c r="R180">
        <f t="shared" si="2"/>
        <v>44</v>
      </c>
    </row>
    <row r="181" spans="1:18">
      <c r="A181" t="s">
        <v>198</v>
      </c>
      <c r="B181" s="3">
        <v>160</v>
      </c>
      <c r="C181" s="3">
        <v>179</v>
      </c>
      <c r="D181" s="3">
        <v>3035</v>
      </c>
      <c r="E181" s="16">
        <v>40</v>
      </c>
      <c r="F181" s="17">
        <v>0.60999999988098297</v>
      </c>
      <c r="G181" s="34">
        <v>41</v>
      </c>
      <c r="H181" s="32">
        <v>3.5999999999999997E-2</v>
      </c>
      <c r="I181" s="34">
        <v>43</v>
      </c>
      <c r="J181" s="32">
        <v>4.0000000000000001E-3</v>
      </c>
      <c r="K181" s="15">
        <v>46</v>
      </c>
      <c r="L181" s="15">
        <v>0</v>
      </c>
      <c r="M181" s="15">
        <v>44</v>
      </c>
      <c r="N181" s="15">
        <v>4.0000000000000001E-3</v>
      </c>
      <c r="O181" s="15">
        <v>46</v>
      </c>
      <c r="P181" s="15">
        <v>4.0000000000000001E-3</v>
      </c>
      <c r="Q181" s="2"/>
      <c r="R181">
        <f t="shared" si="2"/>
        <v>41</v>
      </c>
    </row>
    <row r="182" spans="1:18">
      <c r="A182" t="s">
        <v>199</v>
      </c>
      <c r="B182" s="3">
        <v>160</v>
      </c>
      <c r="C182" s="3">
        <v>179</v>
      </c>
      <c r="D182" s="3">
        <v>3043</v>
      </c>
      <c r="E182" s="16">
        <v>40</v>
      </c>
      <c r="F182" s="17">
        <v>0.15999999988025501</v>
      </c>
      <c r="G182" s="34">
        <v>43</v>
      </c>
      <c r="H182" s="32">
        <v>3.5999999999999997E-2</v>
      </c>
      <c r="I182" s="34">
        <v>43</v>
      </c>
      <c r="J182" s="32">
        <v>4.0000000000000001E-3</v>
      </c>
      <c r="K182" s="15">
        <v>46</v>
      </c>
      <c r="L182" s="15">
        <v>4.0000000000000001E-3</v>
      </c>
      <c r="M182" s="15">
        <v>45</v>
      </c>
      <c r="N182" s="15">
        <v>4.0000000000000001E-3</v>
      </c>
      <c r="O182" s="15">
        <v>46</v>
      </c>
      <c r="P182" s="15">
        <v>0</v>
      </c>
      <c r="Q182" s="2"/>
      <c r="R182">
        <f t="shared" si="2"/>
        <v>43</v>
      </c>
    </row>
    <row r="183" spans="1:18">
      <c r="A183" t="s">
        <v>200</v>
      </c>
      <c r="B183" s="3">
        <v>160</v>
      </c>
      <c r="C183" s="3">
        <v>198</v>
      </c>
      <c r="D183" s="3">
        <v>3051</v>
      </c>
      <c r="E183" s="16">
        <v>32</v>
      </c>
      <c r="F183" s="17">
        <v>1.42000000010966</v>
      </c>
      <c r="G183" s="34">
        <v>36</v>
      </c>
      <c r="H183" s="32">
        <v>0.04</v>
      </c>
      <c r="I183" s="34">
        <v>38</v>
      </c>
      <c r="J183" s="32">
        <v>4.0000000000000001E-3</v>
      </c>
      <c r="K183" s="15">
        <v>45</v>
      </c>
      <c r="L183" s="15">
        <v>4.0000000000000001E-3</v>
      </c>
      <c r="M183" s="15">
        <v>41</v>
      </c>
      <c r="N183" s="15">
        <v>4.0000000000000001E-3</v>
      </c>
      <c r="O183" s="15">
        <v>45</v>
      </c>
      <c r="P183" s="15">
        <v>4.0000000000000001E-3</v>
      </c>
      <c r="Q183" s="2"/>
      <c r="R183">
        <f t="shared" si="2"/>
        <v>36</v>
      </c>
    </row>
    <row r="184" spans="1:18">
      <c r="A184" t="s">
        <v>201</v>
      </c>
      <c r="B184" s="3">
        <v>160</v>
      </c>
      <c r="C184" s="3">
        <v>198</v>
      </c>
      <c r="D184" s="3">
        <v>3059</v>
      </c>
      <c r="E184" s="16">
        <v>29</v>
      </c>
      <c r="F184" s="17">
        <v>15.459999999904902</v>
      </c>
      <c r="G184" s="34">
        <v>34</v>
      </c>
      <c r="H184" s="32">
        <v>0.04</v>
      </c>
      <c r="I184" s="34">
        <v>39</v>
      </c>
      <c r="J184" s="32">
        <v>4.0000000000000001E-3</v>
      </c>
      <c r="K184" s="15">
        <v>40</v>
      </c>
      <c r="L184" s="15">
        <v>4.0000000000000001E-3</v>
      </c>
      <c r="M184" s="15">
        <v>40</v>
      </c>
      <c r="N184" s="15">
        <v>4.0000000000000001E-3</v>
      </c>
      <c r="O184" s="15">
        <v>40</v>
      </c>
      <c r="P184" s="15">
        <v>0</v>
      </c>
      <c r="Q184" s="2"/>
      <c r="R184">
        <f t="shared" si="2"/>
        <v>34</v>
      </c>
    </row>
    <row r="185" spans="1:18">
      <c r="A185" t="s">
        <v>202</v>
      </c>
      <c r="B185" s="3">
        <v>160</v>
      </c>
      <c r="C185" s="3">
        <v>198</v>
      </c>
      <c r="D185" s="3">
        <v>3067</v>
      </c>
      <c r="E185" s="16">
        <v>32</v>
      </c>
      <c r="F185" s="17">
        <v>3.2699999999863301</v>
      </c>
      <c r="G185" s="34">
        <v>37</v>
      </c>
      <c r="H185" s="32">
        <v>0.04</v>
      </c>
      <c r="I185" s="34">
        <v>36</v>
      </c>
      <c r="J185" s="32">
        <v>4.0000000000000001E-3</v>
      </c>
      <c r="K185" s="15">
        <v>40</v>
      </c>
      <c r="L185" s="15">
        <v>4.0000000000000001E-3</v>
      </c>
      <c r="M185" s="15">
        <v>41</v>
      </c>
      <c r="N185" s="15">
        <v>4.0000000000000001E-3</v>
      </c>
      <c r="O185" s="15">
        <v>40</v>
      </c>
      <c r="P185" s="15">
        <v>4.0000000000000001E-3</v>
      </c>
      <c r="Q185" s="2"/>
      <c r="R185">
        <f t="shared" si="2"/>
        <v>36</v>
      </c>
    </row>
    <row r="186" spans="1:18">
      <c r="A186" t="s">
        <v>203</v>
      </c>
      <c r="B186" s="3">
        <v>160</v>
      </c>
      <c r="C186" s="3">
        <v>198</v>
      </c>
      <c r="D186" s="3">
        <v>3075</v>
      </c>
      <c r="E186" s="16">
        <v>31</v>
      </c>
      <c r="F186" s="17">
        <v>25.7500000000732</v>
      </c>
      <c r="G186" s="34">
        <v>36</v>
      </c>
      <c r="H186" s="32">
        <v>0.04</v>
      </c>
      <c r="I186" s="34">
        <v>37</v>
      </c>
      <c r="J186" s="32">
        <v>8.0000000000000002E-3</v>
      </c>
      <c r="K186" s="15">
        <v>41</v>
      </c>
      <c r="L186" s="15">
        <v>0</v>
      </c>
      <c r="M186" s="15">
        <v>36</v>
      </c>
      <c r="N186" s="15">
        <v>0</v>
      </c>
      <c r="O186" s="15">
        <v>41</v>
      </c>
      <c r="P186" s="15">
        <v>0</v>
      </c>
      <c r="Q186" s="2"/>
      <c r="R186">
        <f t="shared" si="2"/>
        <v>36</v>
      </c>
    </row>
    <row r="187" spans="1:18">
      <c r="A187" t="s">
        <v>204</v>
      </c>
      <c r="B187" s="3">
        <v>160</v>
      </c>
      <c r="C187" s="3">
        <v>198</v>
      </c>
      <c r="D187" s="3">
        <v>3083</v>
      </c>
      <c r="E187" s="16">
        <v>32</v>
      </c>
      <c r="F187" s="17">
        <v>5.0300000000902401</v>
      </c>
      <c r="G187" s="34">
        <v>38</v>
      </c>
      <c r="H187" s="32">
        <v>4.3999999999999997E-2</v>
      </c>
      <c r="I187" s="34">
        <v>38</v>
      </c>
      <c r="J187" s="32">
        <v>8.0000000000000002E-3</v>
      </c>
      <c r="K187" s="15">
        <v>40</v>
      </c>
      <c r="L187" s="15">
        <v>4.0000000000000001E-3</v>
      </c>
      <c r="M187" s="15">
        <v>40</v>
      </c>
      <c r="N187" s="15">
        <v>4.0000000000000001E-3</v>
      </c>
      <c r="O187" s="15">
        <v>40</v>
      </c>
      <c r="P187" s="15">
        <v>4.0000000000000001E-3</v>
      </c>
      <c r="Q187" s="2"/>
      <c r="R187">
        <f t="shared" si="2"/>
        <v>38</v>
      </c>
    </row>
    <row r="188" spans="1:18">
      <c r="A188" t="s">
        <v>205</v>
      </c>
      <c r="B188" s="3">
        <v>160</v>
      </c>
      <c r="C188" s="3">
        <v>218</v>
      </c>
      <c r="D188" s="3">
        <v>3091</v>
      </c>
      <c r="E188" s="16">
        <v>22</v>
      </c>
      <c r="F188" s="17">
        <v>17.7099999999086</v>
      </c>
      <c r="G188" s="34">
        <v>28</v>
      </c>
      <c r="H188" s="32">
        <v>4.3999999999999997E-2</v>
      </c>
      <c r="I188" s="34">
        <v>28</v>
      </c>
      <c r="J188" s="32">
        <v>4.0000000000000001E-3</v>
      </c>
      <c r="K188" s="15">
        <v>31</v>
      </c>
      <c r="L188" s="15">
        <v>4.0000000000000001E-3</v>
      </c>
      <c r="M188" s="15">
        <v>30</v>
      </c>
      <c r="N188" s="15">
        <v>4.0000000000000001E-3</v>
      </c>
      <c r="O188" s="15">
        <v>31</v>
      </c>
      <c r="P188" s="15">
        <v>4.0000000000000001E-3</v>
      </c>
      <c r="Q188" s="2"/>
      <c r="R188">
        <f t="shared" si="2"/>
        <v>28</v>
      </c>
    </row>
    <row r="189" spans="1:18">
      <c r="A189" t="s">
        <v>206</v>
      </c>
      <c r="B189" s="3">
        <v>160</v>
      </c>
      <c r="C189" s="3">
        <v>218</v>
      </c>
      <c r="D189" s="3">
        <v>3099</v>
      </c>
      <c r="E189" s="16">
        <v>25</v>
      </c>
      <c r="F189" s="17">
        <v>7.7300000000946003</v>
      </c>
      <c r="G189" s="34">
        <v>33</v>
      </c>
      <c r="H189" s="32">
        <v>4.3999999999999997E-2</v>
      </c>
      <c r="I189" s="34">
        <v>33</v>
      </c>
      <c r="J189" s="32">
        <v>8.0000000000000002E-3</v>
      </c>
      <c r="K189" s="15">
        <v>37</v>
      </c>
      <c r="L189" s="15">
        <v>4.0000000000000001E-3</v>
      </c>
      <c r="M189" s="15">
        <v>36</v>
      </c>
      <c r="N189" s="15">
        <v>4.0000000000000001E-3</v>
      </c>
      <c r="O189" s="15">
        <v>37</v>
      </c>
      <c r="P189" s="15">
        <v>4.0000000000000001E-3</v>
      </c>
      <c r="Q189" s="2"/>
      <c r="R189">
        <f t="shared" si="2"/>
        <v>33</v>
      </c>
    </row>
    <row r="190" spans="1:18">
      <c r="A190" t="s">
        <v>207</v>
      </c>
      <c r="B190" s="3">
        <v>160</v>
      </c>
      <c r="C190" s="3">
        <v>218</v>
      </c>
      <c r="D190" s="3">
        <v>3107</v>
      </c>
      <c r="E190" s="16">
        <v>21</v>
      </c>
      <c r="F190" s="17">
        <v>9.5799999999712693</v>
      </c>
      <c r="G190" s="34">
        <v>25</v>
      </c>
      <c r="H190" s="32">
        <v>4.3999999999999997E-2</v>
      </c>
      <c r="I190" s="34">
        <v>31</v>
      </c>
      <c r="J190" s="32">
        <v>4.0000000000000001E-3</v>
      </c>
      <c r="K190" s="15">
        <v>30</v>
      </c>
      <c r="L190" s="15">
        <v>0</v>
      </c>
      <c r="M190" s="15">
        <v>32</v>
      </c>
      <c r="N190" s="15">
        <v>4.0000000000000001E-3</v>
      </c>
      <c r="O190" s="15">
        <v>30</v>
      </c>
      <c r="P190" s="15">
        <v>4.0000000000000001E-3</v>
      </c>
      <c r="Q190" s="2"/>
      <c r="R190">
        <f t="shared" si="2"/>
        <v>25</v>
      </c>
    </row>
    <row r="191" spans="1:18">
      <c r="A191" t="s">
        <v>208</v>
      </c>
      <c r="B191" s="3">
        <v>160</v>
      </c>
      <c r="C191" s="3">
        <v>218</v>
      </c>
      <c r="D191" s="3">
        <v>3115</v>
      </c>
      <c r="E191" s="16">
        <v>24</v>
      </c>
      <c r="F191" s="17">
        <v>6.1800000000289401</v>
      </c>
      <c r="G191" s="34">
        <v>30</v>
      </c>
      <c r="H191" s="32">
        <v>4.3999999999999997E-2</v>
      </c>
      <c r="I191" s="34">
        <v>33</v>
      </c>
      <c r="J191" s="32">
        <v>8.0000000000000002E-3</v>
      </c>
      <c r="K191" s="15">
        <v>34</v>
      </c>
      <c r="L191" s="15">
        <v>4.0000000000000001E-3</v>
      </c>
      <c r="M191" s="15">
        <v>37</v>
      </c>
      <c r="N191" s="15">
        <v>8.0000000000000002E-3</v>
      </c>
      <c r="O191" s="15">
        <v>34</v>
      </c>
      <c r="P191" s="15">
        <v>0</v>
      </c>
      <c r="Q191" s="2"/>
      <c r="R191">
        <f t="shared" si="2"/>
        <v>30</v>
      </c>
    </row>
    <row r="192" spans="1:18">
      <c r="A192" t="s">
        <v>209</v>
      </c>
      <c r="B192" s="3">
        <v>160</v>
      </c>
      <c r="C192" s="3">
        <v>218</v>
      </c>
      <c r="D192" s="3">
        <v>3123</v>
      </c>
      <c r="E192" s="16">
        <v>25</v>
      </c>
      <c r="F192" s="17">
        <v>41.459999999915404</v>
      </c>
      <c r="G192" s="34">
        <v>30</v>
      </c>
      <c r="H192" s="32">
        <v>4.3999999999999997E-2</v>
      </c>
      <c r="I192" s="34">
        <v>31</v>
      </c>
      <c r="J192" s="32">
        <v>4.0000000000000001E-3</v>
      </c>
      <c r="K192" s="15">
        <v>31</v>
      </c>
      <c r="L192" s="15">
        <v>4.0000000000000001E-3</v>
      </c>
      <c r="M192" s="15">
        <v>35</v>
      </c>
      <c r="N192" s="15">
        <v>4.0000000000000001E-3</v>
      </c>
      <c r="O192" s="15">
        <v>31</v>
      </c>
      <c r="P192" s="15">
        <v>0</v>
      </c>
      <c r="Q192" s="2"/>
      <c r="R192">
        <f t="shared" si="2"/>
        <v>30</v>
      </c>
    </row>
    <row r="193" spans="1:18">
      <c r="A193" t="s">
        <v>210</v>
      </c>
      <c r="B193" s="3">
        <v>160</v>
      </c>
      <c r="C193" s="3">
        <v>237</v>
      </c>
      <c r="D193" s="3">
        <v>3131</v>
      </c>
      <c r="E193" s="16">
        <v>20</v>
      </c>
      <c r="F193" s="17">
        <v>89.669999999841806</v>
      </c>
      <c r="G193" s="34">
        <v>29</v>
      </c>
      <c r="H193" s="32">
        <v>4.8000000000000001E-2</v>
      </c>
      <c r="I193" s="34">
        <v>31</v>
      </c>
      <c r="J193" s="32">
        <v>8.0000000000000002E-3</v>
      </c>
      <c r="K193" s="15">
        <v>31</v>
      </c>
      <c r="L193" s="15">
        <v>4.0000000000000001E-3</v>
      </c>
      <c r="M193" s="15">
        <v>34</v>
      </c>
      <c r="N193" s="15">
        <v>8.0000000000000002E-3</v>
      </c>
      <c r="O193" s="15">
        <v>31</v>
      </c>
      <c r="P193" s="15">
        <v>0</v>
      </c>
      <c r="Q193" s="2"/>
      <c r="R193">
        <f t="shared" si="2"/>
        <v>29</v>
      </c>
    </row>
    <row r="194" spans="1:18">
      <c r="A194" t="s">
        <v>211</v>
      </c>
      <c r="B194" s="3">
        <v>160</v>
      </c>
      <c r="C194" s="3">
        <v>237</v>
      </c>
      <c r="D194" s="3">
        <v>3139</v>
      </c>
      <c r="E194" s="16">
        <v>16</v>
      </c>
      <c r="F194" s="17">
        <v>74.810000000127204</v>
      </c>
      <c r="G194" s="34">
        <v>23</v>
      </c>
      <c r="H194" s="32">
        <v>4.8000000000000001E-2</v>
      </c>
      <c r="I194" s="34">
        <v>24</v>
      </c>
      <c r="J194" s="32">
        <v>4.0000000000000001E-3</v>
      </c>
      <c r="K194" s="15">
        <v>25</v>
      </c>
      <c r="L194" s="15">
        <v>4.0000000000000001E-3</v>
      </c>
      <c r="M194" s="15">
        <v>33</v>
      </c>
      <c r="N194" s="15">
        <v>4.0000000000000001E-3</v>
      </c>
      <c r="O194" s="15">
        <v>25</v>
      </c>
      <c r="P194" s="15">
        <v>4.0000000000000001E-3</v>
      </c>
      <c r="Q194" s="2"/>
      <c r="R194">
        <f t="shared" si="2"/>
        <v>23</v>
      </c>
    </row>
    <row r="195" spans="1:18">
      <c r="A195" t="s">
        <v>212</v>
      </c>
      <c r="B195" s="3">
        <v>160</v>
      </c>
      <c r="C195" s="3">
        <v>237</v>
      </c>
      <c r="D195" s="3">
        <v>3147</v>
      </c>
      <c r="E195" s="16">
        <v>17</v>
      </c>
      <c r="F195" s="17">
        <v>228.23999999985699</v>
      </c>
      <c r="G195" s="34">
        <v>24</v>
      </c>
      <c r="H195" s="32">
        <v>4.8000000000000001E-2</v>
      </c>
      <c r="I195" s="34">
        <v>28</v>
      </c>
      <c r="J195" s="32">
        <v>4.0000000000000001E-3</v>
      </c>
      <c r="K195" s="15">
        <v>26</v>
      </c>
      <c r="L195" s="15">
        <v>4.0000000000000001E-3</v>
      </c>
      <c r="M195" s="15">
        <v>28</v>
      </c>
      <c r="N195" s="15">
        <v>4.0000000000000001E-3</v>
      </c>
      <c r="O195" s="15">
        <v>26</v>
      </c>
      <c r="P195" s="15">
        <v>4.0000000000000001E-3</v>
      </c>
      <c r="Q195" s="2"/>
      <c r="R195">
        <f t="shared" si="2"/>
        <v>24</v>
      </c>
    </row>
    <row r="196" spans="1:18">
      <c r="A196" t="s">
        <v>213</v>
      </c>
      <c r="B196" s="3">
        <v>160</v>
      </c>
      <c r="C196" s="3">
        <v>237</v>
      </c>
      <c r="D196" s="3">
        <v>3155</v>
      </c>
      <c r="E196" s="16">
        <v>16</v>
      </c>
      <c r="F196" s="17">
        <v>374.16000000007404</v>
      </c>
      <c r="G196" s="34">
        <v>23</v>
      </c>
      <c r="H196" s="32">
        <v>4.8000000000000001E-2</v>
      </c>
      <c r="I196" s="34">
        <v>26</v>
      </c>
      <c r="J196" s="32">
        <v>4.0000000000000001E-3</v>
      </c>
      <c r="K196" s="15">
        <v>25</v>
      </c>
      <c r="L196" s="15">
        <v>4.0000000000000001E-3</v>
      </c>
      <c r="M196" s="15">
        <v>30</v>
      </c>
      <c r="N196" s="15">
        <v>4.0000000000000001E-3</v>
      </c>
      <c r="O196" s="15">
        <v>25</v>
      </c>
      <c r="P196" s="15">
        <v>4.0000000000000001E-3</v>
      </c>
      <c r="Q196" s="2"/>
      <c r="R196">
        <f t="shared" ref="R196:R259" si="3">MIN(G196,I196,K196,M196,O196)</f>
        <v>23</v>
      </c>
    </row>
    <row r="197" spans="1:18">
      <c r="A197" t="s">
        <v>214</v>
      </c>
      <c r="B197" s="3">
        <v>160</v>
      </c>
      <c r="C197" s="3">
        <v>237</v>
      </c>
      <c r="D197" s="3">
        <v>3163</v>
      </c>
      <c r="E197" s="16">
        <v>18</v>
      </c>
      <c r="F197" s="17">
        <v>11.0800000001631</v>
      </c>
      <c r="G197" s="34">
        <v>25</v>
      </c>
      <c r="H197" s="32">
        <v>4.8000000000000001E-2</v>
      </c>
      <c r="I197" s="34">
        <v>29</v>
      </c>
      <c r="J197" s="32">
        <v>8.0000000000000002E-3</v>
      </c>
      <c r="K197" s="15">
        <v>29</v>
      </c>
      <c r="L197" s="15">
        <v>4.0000000000000001E-3</v>
      </c>
      <c r="M197" s="15">
        <v>28</v>
      </c>
      <c r="N197" s="15">
        <v>4.0000000000000001E-3</v>
      </c>
      <c r="O197" s="15">
        <v>29</v>
      </c>
      <c r="P197" s="15">
        <v>0</v>
      </c>
      <c r="Q197" s="2"/>
      <c r="R197">
        <f t="shared" si="3"/>
        <v>25</v>
      </c>
    </row>
    <row r="198" spans="1:18">
      <c r="A198" t="s">
        <v>215</v>
      </c>
      <c r="B198" s="3">
        <v>160</v>
      </c>
      <c r="C198" s="3">
        <v>257</v>
      </c>
      <c r="D198" s="3">
        <v>3171</v>
      </c>
      <c r="E198" s="16">
        <v>16</v>
      </c>
      <c r="F198" s="17">
        <v>11.869999999873899</v>
      </c>
      <c r="G198" s="34">
        <v>22</v>
      </c>
      <c r="H198" s="32">
        <v>4.8000000000000001E-2</v>
      </c>
      <c r="I198" s="34">
        <v>25</v>
      </c>
      <c r="J198" s="32">
        <v>4.0000000000000001E-3</v>
      </c>
      <c r="K198" s="15">
        <v>28</v>
      </c>
      <c r="L198" s="15">
        <v>8.0000000000000002E-3</v>
      </c>
      <c r="M198" s="15">
        <v>31</v>
      </c>
      <c r="N198" s="15">
        <v>8.0000000000000002E-3</v>
      </c>
      <c r="O198" s="15">
        <v>28</v>
      </c>
      <c r="P198" s="15">
        <v>4.0000000000000001E-3</v>
      </c>
      <c r="Q198" s="2"/>
      <c r="R198">
        <f t="shared" si="3"/>
        <v>22</v>
      </c>
    </row>
    <row r="199" spans="1:18">
      <c r="A199" t="s">
        <v>216</v>
      </c>
      <c r="B199" s="3">
        <v>160</v>
      </c>
      <c r="C199" s="3">
        <v>257</v>
      </c>
      <c r="D199" s="3">
        <v>3179</v>
      </c>
      <c r="E199" s="16">
        <v>13</v>
      </c>
      <c r="F199" s="17">
        <v>146.63999999981999</v>
      </c>
      <c r="G199" s="34">
        <v>18</v>
      </c>
      <c r="H199" s="32">
        <v>0.06</v>
      </c>
      <c r="I199" s="34">
        <v>24</v>
      </c>
      <c r="J199" s="32">
        <v>4.0000000000000001E-3</v>
      </c>
      <c r="K199" s="15">
        <v>26</v>
      </c>
      <c r="L199" s="15">
        <v>4.0000000000000001E-3</v>
      </c>
      <c r="M199" s="15">
        <v>24</v>
      </c>
      <c r="N199" s="15">
        <v>8.0000000000000002E-3</v>
      </c>
      <c r="O199" s="15">
        <v>26</v>
      </c>
      <c r="P199" s="15">
        <v>4.0000000000000001E-3</v>
      </c>
      <c r="Q199" s="2"/>
      <c r="R199">
        <f t="shared" si="3"/>
        <v>18</v>
      </c>
    </row>
    <row r="200" spans="1:18">
      <c r="A200" t="s">
        <v>217</v>
      </c>
      <c r="B200" s="3">
        <v>160</v>
      </c>
      <c r="C200" s="3">
        <v>257</v>
      </c>
      <c r="D200" s="3">
        <v>3187</v>
      </c>
      <c r="E200" s="16">
        <v>12</v>
      </c>
      <c r="F200" s="17">
        <v>124.72999999999901</v>
      </c>
      <c r="G200" s="34">
        <v>19</v>
      </c>
      <c r="H200" s="32">
        <v>5.1999999999999998E-2</v>
      </c>
      <c r="I200" s="34">
        <v>25</v>
      </c>
      <c r="J200" s="32">
        <v>8.0000000000000002E-3</v>
      </c>
      <c r="K200" s="15">
        <v>26</v>
      </c>
      <c r="L200" s="15">
        <v>4.0000000000000001E-3</v>
      </c>
      <c r="M200" s="15">
        <v>28</v>
      </c>
      <c r="N200" s="15">
        <v>4.0000000000000001E-3</v>
      </c>
      <c r="O200" s="15">
        <v>26</v>
      </c>
      <c r="P200" s="15">
        <v>4.0000000000000001E-3</v>
      </c>
      <c r="Q200" s="2"/>
      <c r="R200">
        <f t="shared" si="3"/>
        <v>19</v>
      </c>
    </row>
    <row r="201" spans="1:18">
      <c r="A201" t="s">
        <v>218</v>
      </c>
      <c r="B201" s="3">
        <v>160</v>
      </c>
      <c r="C201" s="3">
        <v>257</v>
      </c>
      <c r="D201" s="3">
        <v>3195</v>
      </c>
      <c r="E201" s="16">
        <v>13</v>
      </c>
      <c r="F201" s="17">
        <v>29.990000000168401</v>
      </c>
      <c r="G201" s="34">
        <v>18</v>
      </c>
      <c r="H201" s="32">
        <v>5.1999999999999998E-2</v>
      </c>
      <c r="I201" s="34">
        <v>24</v>
      </c>
      <c r="J201" s="32">
        <v>4.0000000000000001E-3</v>
      </c>
      <c r="K201" s="15">
        <v>26</v>
      </c>
      <c r="L201" s="15">
        <v>4.0000000000000001E-3</v>
      </c>
      <c r="M201" s="15">
        <v>26</v>
      </c>
      <c r="N201" s="15">
        <v>4.0000000000000001E-3</v>
      </c>
      <c r="O201" s="15">
        <v>26</v>
      </c>
      <c r="P201" s="15">
        <v>4.0000000000000001E-3</v>
      </c>
      <c r="Q201" s="2"/>
      <c r="R201">
        <f t="shared" si="3"/>
        <v>18</v>
      </c>
    </row>
    <row r="202" spans="1:18">
      <c r="A202" t="s">
        <v>219</v>
      </c>
      <c r="B202" s="3">
        <v>160</v>
      </c>
      <c r="C202" s="3">
        <v>257</v>
      </c>
      <c r="D202" s="3">
        <v>3203</v>
      </c>
      <c r="E202" s="16">
        <v>13</v>
      </c>
      <c r="F202" s="17">
        <v>22.879999999929602</v>
      </c>
      <c r="G202" s="34">
        <v>18</v>
      </c>
      <c r="H202" s="32">
        <v>4.8000000000000001E-2</v>
      </c>
      <c r="I202" s="34">
        <v>23</v>
      </c>
      <c r="J202" s="32">
        <v>4.0000000000000001E-3</v>
      </c>
      <c r="K202" s="15">
        <v>25</v>
      </c>
      <c r="L202" s="15">
        <v>8.0000000000000002E-3</v>
      </c>
      <c r="M202" s="15">
        <v>31</v>
      </c>
      <c r="N202" s="15">
        <v>8.0000000000000002E-3</v>
      </c>
      <c r="O202" s="15">
        <v>25</v>
      </c>
      <c r="P202" s="15">
        <v>8.0000000000000002E-3</v>
      </c>
      <c r="Q202" s="2"/>
      <c r="R202">
        <f t="shared" si="3"/>
        <v>18</v>
      </c>
    </row>
    <row r="203" spans="1:18">
      <c r="A203" t="s">
        <v>220</v>
      </c>
      <c r="B203" s="3">
        <v>180</v>
      </c>
      <c r="C203" s="3">
        <v>200</v>
      </c>
      <c r="D203" s="3">
        <v>3411</v>
      </c>
      <c r="E203" s="16">
        <v>47</v>
      </c>
      <c r="F203" s="17">
        <v>0.45000000000072699</v>
      </c>
      <c r="G203" s="34">
        <v>48</v>
      </c>
      <c r="H203" s="32">
        <v>4.3999999999999997E-2</v>
      </c>
      <c r="I203" s="34">
        <v>52</v>
      </c>
      <c r="J203" s="32">
        <v>8.0000000000000002E-3</v>
      </c>
      <c r="K203" s="15">
        <v>54</v>
      </c>
      <c r="L203" s="15">
        <v>4.0000000000000001E-3</v>
      </c>
      <c r="M203" s="15">
        <v>54</v>
      </c>
      <c r="N203" s="15">
        <v>4.0000000000000001E-3</v>
      </c>
      <c r="O203" s="15">
        <v>54</v>
      </c>
      <c r="P203" s="15">
        <v>0</v>
      </c>
      <c r="Q203" s="2"/>
      <c r="R203">
        <f t="shared" si="3"/>
        <v>48</v>
      </c>
    </row>
    <row r="204" spans="1:18">
      <c r="A204" t="s">
        <v>221</v>
      </c>
      <c r="B204" s="3">
        <v>180</v>
      </c>
      <c r="C204" s="3">
        <v>200</v>
      </c>
      <c r="D204" s="3">
        <v>3419</v>
      </c>
      <c r="E204" s="16">
        <v>47</v>
      </c>
      <c r="F204" s="17">
        <v>0.32000000004472801</v>
      </c>
      <c r="G204" s="34">
        <v>51</v>
      </c>
      <c r="H204" s="32">
        <v>4.3999999999999997E-2</v>
      </c>
      <c r="I204" s="34">
        <v>51</v>
      </c>
      <c r="J204" s="32">
        <v>4.0000000000000001E-3</v>
      </c>
      <c r="K204" s="15">
        <v>55</v>
      </c>
      <c r="L204" s="15">
        <v>4.0000000000000001E-3</v>
      </c>
      <c r="M204" s="15">
        <v>54</v>
      </c>
      <c r="N204" s="15">
        <v>8.0000000000000002E-3</v>
      </c>
      <c r="O204" s="15">
        <v>55</v>
      </c>
      <c r="P204" s="15">
        <v>4.0000000000000001E-3</v>
      </c>
      <c r="Q204" s="2"/>
      <c r="R204">
        <f t="shared" si="3"/>
        <v>51</v>
      </c>
    </row>
    <row r="205" spans="1:18">
      <c r="A205" t="s">
        <v>222</v>
      </c>
      <c r="B205" s="3">
        <v>180</v>
      </c>
      <c r="C205" s="3">
        <v>200</v>
      </c>
      <c r="D205" s="3">
        <v>3427</v>
      </c>
      <c r="E205" s="16">
        <v>47</v>
      </c>
      <c r="F205" s="17">
        <v>0.530000000082964</v>
      </c>
      <c r="G205" s="34">
        <v>49</v>
      </c>
      <c r="H205" s="32">
        <v>5.1999999999999998E-2</v>
      </c>
      <c r="I205" s="34">
        <v>51</v>
      </c>
      <c r="J205" s="32">
        <v>4.0000000000000001E-3</v>
      </c>
      <c r="K205" s="15">
        <v>54</v>
      </c>
      <c r="L205" s="15">
        <v>4.0000000000000001E-3</v>
      </c>
      <c r="M205" s="15">
        <v>53</v>
      </c>
      <c r="N205" s="15">
        <v>4.0000000000000001E-3</v>
      </c>
      <c r="O205" s="15">
        <v>54</v>
      </c>
      <c r="P205" s="15">
        <v>4.0000000000000001E-3</v>
      </c>
      <c r="Q205" s="2"/>
      <c r="R205">
        <f t="shared" si="3"/>
        <v>49</v>
      </c>
    </row>
    <row r="206" spans="1:18">
      <c r="A206" t="s">
        <v>223</v>
      </c>
      <c r="B206" s="3">
        <v>180</v>
      </c>
      <c r="C206" s="3">
        <v>200</v>
      </c>
      <c r="D206" s="3">
        <v>3435</v>
      </c>
      <c r="E206" s="16">
        <v>46</v>
      </c>
      <c r="F206" s="17">
        <v>1.9399999999336601</v>
      </c>
      <c r="G206" s="34">
        <v>47</v>
      </c>
      <c r="H206" s="32">
        <v>4.3999999999999997E-2</v>
      </c>
      <c r="I206" s="34">
        <v>49</v>
      </c>
      <c r="J206" s="32">
        <v>4.0000000000000001E-3</v>
      </c>
      <c r="K206" s="15">
        <v>53</v>
      </c>
      <c r="L206" s="15">
        <v>4.0000000000000001E-3</v>
      </c>
      <c r="M206" s="15">
        <v>53</v>
      </c>
      <c r="N206" s="15">
        <v>4.0000000000000001E-3</v>
      </c>
      <c r="O206" s="15">
        <v>53</v>
      </c>
      <c r="P206" s="15">
        <v>4.0000000000000001E-3</v>
      </c>
      <c r="Q206" s="2"/>
      <c r="R206">
        <f t="shared" si="3"/>
        <v>47</v>
      </c>
    </row>
    <row r="207" spans="1:18">
      <c r="A207" t="s">
        <v>224</v>
      </c>
      <c r="B207" s="3">
        <v>180</v>
      </c>
      <c r="C207" s="3">
        <v>200</v>
      </c>
      <c r="D207" s="3">
        <v>3443</v>
      </c>
      <c r="E207" s="16">
        <v>45</v>
      </c>
      <c r="F207" s="17">
        <v>2.3400000000606198</v>
      </c>
      <c r="G207" s="34">
        <v>48</v>
      </c>
      <c r="H207" s="32">
        <v>0.04</v>
      </c>
      <c r="I207" s="34">
        <v>48</v>
      </c>
      <c r="J207" s="32">
        <v>4.0000000000000001E-3</v>
      </c>
      <c r="K207" s="15">
        <v>53</v>
      </c>
      <c r="L207" s="15">
        <v>4.0000000000000001E-3</v>
      </c>
      <c r="M207" s="15">
        <v>47</v>
      </c>
      <c r="N207" s="15">
        <v>4.0000000000000001E-3</v>
      </c>
      <c r="O207" s="15">
        <v>53</v>
      </c>
      <c r="P207" s="15">
        <v>4.0000000000000001E-3</v>
      </c>
      <c r="Q207" s="2"/>
      <c r="R207">
        <f t="shared" si="3"/>
        <v>47</v>
      </c>
    </row>
    <row r="208" spans="1:18">
      <c r="A208" t="s">
        <v>225</v>
      </c>
      <c r="B208" s="3">
        <v>180</v>
      </c>
      <c r="C208" s="3">
        <v>221</v>
      </c>
      <c r="D208" s="3">
        <v>3451</v>
      </c>
      <c r="E208" s="16">
        <v>33</v>
      </c>
      <c r="F208" s="17">
        <v>4.3099999999185403</v>
      </c>
      <c r="G208" s="34">
        <v>40</v>
      </c>
      <c r="H208" s="32">
        <v>4.3999999999999997E-2</v>
      </c>
      <c r="I208" s="34">
        <v>40</v>
      </c>
      <c r="J208" s="32">
        <v>8.0000000000000002E-3</v>
      </c>
      <c r="K208" s="15">
        <v>44</v>
      </c>
      <c r="L208" s="15">
        <v>4.0000000000000001E-3</v>
      </c>
      <c r="M208" s="15">
        <v>41</v>
      </c>
      <c r="N208" s="15">
        <v>4.0000000000000001E-3</v>
      </c>
      <c r="O208" s="15">
        <v>44</v>
      </c>
      <c r="P208" s="15">
        <v>4.0000000000000001E-3</v>
      </c>
      <c r="Q208" s="2"/>
      <c r="R208">
        <f t="shared" si="3"/>
        <v>40</v>
      </c>
    </row>
    <row r="209" spans="1:18">
      <c r="A209" t="s">
        <v>226</v>
      </c>
      <c r="B209" s="3">
        <v>180</v>
      </c>
      <c r="C209" s="3">
        <v>221</v>
      </c>
      <c r="D209" s="3">
        <v>3459</v>
      </c>
      <c r="E209" s="16">
        <v>36</v>
      </c>
      <c r="F209" s="17">
        <v>449.61000000000598</v>
      </c>
      <c r="G209" s="34">
        <v>44</v>
      </c>
      <c r="H209" s="32">
        <v>5.1999999999999998E-2</v>
      </c>
      <c r="I209" s="34">
        <v>43</v>
      </c>
      <c r="J209" s="32">
        <v>8.0000000000000002E-3</v>
      </c>
      <c r="K209" s="15">
        <v>49</v>
      </c>
      <c r="L209" s="15">
        <v>0</v>
      </c>
      <c r="M209" s="15">
        <v>45</v>
      </c>
      <c r="N209" s="15">
        <v>4.0000000000000001E-3</v>
      </c>
      <c r="O209" s="15">
        <v>49</v>
      </c>
      <c r="P209" s="15">
        <v>4.0000000000000001E-3</v>
      </c>
      <c r="Q209" s="2"/>
      <c r="R209">
        <f t="shared" si="3"/>
        <v>43</v>
      </c>
    </row>
    <row r="210" spans="1:18">
      <c r="A210" t="s">
        <v>227</v>
      </c>
      <c r="B210" s="3">
        <v>180</v>
      </c>
      <c r="C210" s="3">
        <v>221</v>
      </c>
      <c r="D210" s="3">
        <v>3467</v>
      </c>
      <c r="E210" s="16">
        <v>34</v>
      </c>
      <c r="F210" s="17">
        <v>0.68999999996322003</v>
      </c>
      <c r="G210" s="34">
        <v>40</v>
      </c>
      <c r="H210" s="32">
        <v>4.3999999999999997E-2</v>
      </c>
      <c r="I210" s="34">
        <v>44</v>
      </c>
      <c r="J210" s="32">
        <v>8.0000000000000002E-3</v>
      </c>
      <c r="K210" s="15">
        <v>45</v>
      </c>
      <c r="L210" s="15">
        <v>4.0000000000000001E-3</v>
      </c>
      <c r="M210" s="15">
        <v>44</v>
      </c>
      <c r="N210" s="15">
        <v>4.0000000000000001E-3</v>
      </c>
      <c r="O210" s="15">
        <v>45</v>
      </c>
      <c r="P210" s="15">
        <v>4.0000000000000001E-3</v>
      </c>
      <c r="Q210" s="2"/>
      <c r="R210">
        <f t="shared" si="3"/>
        <v>40</v>
      </c>
    </row>
    <row r="211" spans="1:18">
      <c r="A211" t="s">
        <v>228</v>
      </c>
      <c r="B211" s="3">
        <v>180</v>
      </c>
      <c r="C211" s="3">
        <v>221</v>
      </c>
      <c r="D211" s="3">
        <v>3475</v>
      </c>
      <c r="E211" s="16">
        <v>35</v>
      </c>
      <c r="F211" s="17">
        <v>28.329999999812099</v>
      </c>
      <c r="G211" s="34">
        <v>42</v>
      </c>
      <c r="H211" s="32">
        <v>4.3999999999999997E-2</v>
      </c>
      <c r="I211" s="34">
        <v>42</v>
      </c>
      <c r="J211" s="32">
        <v>8.0000000000000002E-3</v>
      </c>
      <c r="K211" s="15">
        <v>45</v>
      </c>
      <c r="L211" s="15">
        <v>4.0000000000000001E-3</v>
      </c>
      <c r="M211" s="15">
        <v>46</v>
      </c>
      <c r="N211" s="15">
        <v>4.0000000000000001E-3</v>
      </c>
      <c r="O211" s="15">
        <v>45</v>
      </c>
      <c r="P211" s="15">
        <v>4.0000000000000001E-3</v>
      </c>
      <c r="Q211" s="2"/>
      <c r="R211">
        <f t="shared" si="3"/>
        <v>42</v>
      </c>
    </row>
    <row r="212" spans="1:18">
      <c r="A212" t="s">
        <v>229</v>
      </c>
      <c r="B212" s="3">
        <v>180</v>
      </c>
      <c r="C212" s="3">
        <v>221</v>
      </c>
      <c r="D212" s="3">
        <v>3483</v>
      </c>
      <c r="E212" s="16">
        <v>37</v>
      </c>
      <c r="F212" s="17">
        <v>4.3300000001522596</v>
      </c>
      <c r="G212" s="34">
        <v>43</v>
      </c>
      <c r="H212" s="32">
        <v>4.8000000000000001E-2</v>
      </c>
      <c r="I212" s="34">
        <v>43</v>
      </c>
      <c r="J212" s="32">
        <v>4.0000000000000001E-3</v>
      </c>
      <c r="K212" s="15">
        <v>47</v>
      </c>
      <c r="L212" s="15">
        <v>4.0000000000000001E-3</v>
      </c>
      <c r="M212" s="15">
        <v>46</v>
      </c>
      <c r="N212" s="15">
        <v>4.0000000000000001E-3</v>
      </c>
      <c r="O212" s="15">
        <v>47</v>
      </c>
      <c r="P212" s="15">
        <v>4.0000000000000001E-3</v>
      </c>
      <c r="Q212" s="2"/>
      <c r="R212">
        <f t="shared" si="3"/>
        <v>43</v>
      </c>
    </row>
    <row r="213" spans="1:18">
      <c r="A213" t="s">
        <v>230</v>
      </c>
      <c r="B213" s="3">
        <v>180</v>
      </c>
      <c r="C213" s="3">
        <v>242</v>
      </c>
      <c r="D213" s="3">
        <v>3491</v>
      </c>
      <c r="E213" s="16">
        <v>25</v>
      </c>
      <c r="F213" s="17">
        <v>18.529999999827801</v>
      </c>
      <c r="G213" s="34">
        <v>33</v>
      </c>
      <c r="H213" s="32">
        <v>5.1999999999999998E-2</v>
      </c>
      <c r="I213" s="34">
        <v>34</v>
      </c>
      <c r="J213" s="32">
        <v>8.0000000000000002E-3</v>
      </c>
      <c r="K213" s="15">
        <v>39</v>
      </c>
      <c r="L213" s="15">
        <v>4.0000000000000001E-3</v>
      </c>
      <c r="M213" s="15">
        <v>37</v>
      </c>
      <c r="N213" s="15">
        <v>4.0000000000000001E-3</v>
      </c>
      <c r="O213" s="15">
        <v>39</v>
      </c>
      <c r="P213" s="15">
        <v>0</v>
      </c>
      <c r="Q213" s="2"/>
      <c r="R213">
        <f t="shared" si="3"/>
        <v>33</v>
      </c>
    </row>
    <row r="214" spans="1:18">
      <c r="A214" t="s">
        <v>231</v>
      </c>
      <c r="B214" s="3">
        <v>180</v>
      </c>
      <c r="C214" s="3">
        <v>242</v>
      </c>
      <c r="D214" s="3">
        <v>3499</v>
      </c>
      <c r="E214" s="16">
        <v>26</v>
      </c>
      <c r="F214" s="17">
        <v>872.07999999975505</v>
      </c>
      <c r="G214" s="34">
        <v>33</v>
      </c>
      <c r="H214" s="32">
        <v>4.8000000000000001E-2</v>
      </c>
      <c r="I214" s="34">
        <v>37</v>
      </c>
      <c r="J214" s="32">
        <v>1.2E-2</v>
      </c>
      <c r="K214" s="15">
        <v>38</v>
      </c>
      <c r="L214" s="15">
        <v>0</v>
      </c>
      <c r="M214" s="15">
        <v>39</v>
      </c>
      <c r="N214" s="15">
        <v>4.0000000000000001E-3</v>
      </c>
      <c r="O214" s="15">
        <v>37</v>
      </c>
      <c r="P214" s="15">
        <v>4.0000000000000001E-3</v>
      </c>
      <c r="Q214" s="2"/>
      <c r="R214">
        <f t="shared" si="3"/>
        <v>33</v>
      </c>
    </row>
    <row r="215" spans="1:18">
      <c r="A215" t="s">
        <v>232</v>
      </c>
      <c r="B215" s="3">
        <v>180</v>
      </c>
      <c r="C215" s="3">
        <v>242</v>
      </c>
      <c r="D215" s="3">
        <v>3507</v>
      </c>
      <c r="E215" s="16">
        <v>26</v>
      </c>
      <c r="F215" s="17">
        <v>19.519999999886199</v>
      </c>
      <c r="G215" s="34">
        <v>33</v>
      </c>
      <c r="H215" s="32">
        <v>4.8000000000000001E-2</v>
      </c>
      <c r="I215" s="34">
        <v>36</v>
      </c>
      <c r="J215" s="32">
        <v>4.0000000000000001E-3</v>
      </c>
      <c r="K215" s="15">
        <v>35</v>
      </c>
      <c r="L215" s="15">
        <v>4.0000000000000001E-3</v>
      </c>
      <c r="M215" s="15">
        <v>39</v>
      </c>
      <c r="N215" s="15">
        <v>8.0000000000000002E-3</v>
      </c>
      <c r="O215" s="15">
        <v>35</v>
      </c>
      <c r="P215" s="15">
        <v>4.0000000000000001E-3</v>
      </c>
      <c r="Q215" s="2"/>
      <c r="R215">
        <f t="shared" si="3"/>
        <v>33</v>
      </c>
    </row>
    <row r="216" spans="1:18">
      <c r="A216" t="s">
        <v>233</v>
      </c>
      <c r="B216" s="3">
        <v>180</v>
      </c>
      <c r="C216" s="3">
        <v>242</v>
      </c>
      <c r="D216" s="3">
        <v>3515</v>
      </c>
      <c r="E216" s="16">
        <v>25</v>
      </c>
      <c r="F216" s="17">
        <v>37.759999999877799</v>
      </c>
      <c r="G216" s="34">
        <v>32</v>
      </c>
      <c r="H216" s="32">
        <v>5.1999999999999998E-2</v>
      </c>
      <c r="I216" s="34">
        <v>33</v>
      </c>
      <c r="J216" s="32">
        <v>4.0000000000000001E-3</v>
      </c>
      <c r="K216" s="15">
        <v>35</v>
      </c>
      <c r="L216" s="15">
        <v>4.0000000000000001E-3</v>
      </c>
      <c r="M216" s="15">
        <v>35</v>
      </c>
      <c r="N216" s="15">
        <v>8.0000000000000002E-3</v>
      </c>
      <c r="O216" s="15">
        <v>35</v>
      </c>
      <c r="P216" s="15">
        <v>4.0000000000000001E-3</v>
      </c>
      <c r="Q216" s="2"/>
      <c r="R216">
        <f t="shared" si="3"/>
        <v>32</v>
      </c>
    </row>
    <row r="217" spans="1:18">
      <c r="A217" t="s">
        <v>234</v>
      </c>
      <c r="B217" s="3">
        <v>180</v>
      </c>
      <c r="C217" s="3">
        <v>242</v>
      </c>
      <c r="D217" s="3">
        <v>3523</v>
      </c>
      <c r="E217" s="16">
        <v>25</v>
      </c>
      <c r="F217" s="17">
        <v>17.399999999838599</v>
      </c>
      <c r="G217" s="34">
        <v>30</v>
      </c>
      <c r="H217" s="32">
        <v>5.1999999999999998E-2</v>
      </c>
      <c r="I217" s="34">
        <v>35</v>
      </c>
      <c r="J217" s="32">
        <v>8.0000000000000002E-3</v>
      </c>
      <c r="K217" s="15">
        <v>39</v>
      </c>
      <c r="L217" s="15">
        <v>4.0000000000000001E-3</v>
      </c>
      <c r="M217" s="15">
        <v>38</v>
      </c>
      <c r="N217" s="15">
        <v>4.0000000000000001E-3</v>
      </c>
      <c r="O217" s="15">
        <v>39</v>
      </c>
      <c r="P217" s="15">
        <v>4.0000000000000001E-3</v>
      </c>
      <c r="Q217" s="2"/>
      <c r="R217">
        <f t="shared" si="3"/>
        <v>30</v>
      </c>
    </row>
    <row r="218" spans="1:18">
      <c r="A218" t="s">
        <v>235</v>
      </c>
      <c r="B218" s="3">
        <v>180</v>
      </c>
      <c r="C218" s="3">
        <v>263</v>
      </c>
      <c r="D218" s="3">
        <v>3531</v>
      </c>
      <c r="E218" s="16">
        <v>19</v>
      </c>
      <c r="F218" s="17">
        <v>180.35999999994999</v>
      </c>
      <c r="G218" s="34">
        <v>25</v>
      </c>
      <c r="H218" s="32">
        <v>5.1999999999999998E-2</v>
      </c>
      <c r="I218" s="34">
        <v>29</v>
      </c>
      <c r="J218" s="32">
        <v>4.0000000000000001E-3</v>
      </c>
      <c r="K218" s="15">
        <v>29</v>
      </c>
      <c r="L218" s="15">
        <v>4.0000000000000001E-3</v>
      </c>
      <c r="M218" s="15">
        <v>31</v>
      </c>
      <c r="N218" s="15">
        <v>4.0000000000000001E-3</v>
      </c>
      <c r="O218" s="15">
        <v>29</v>
      </c>
      <c r="P218" s="15">
        <v>4.0000000000000001E-3</v>
      </c>
      <c r="Q218" s="2"/>
      <c r="R218">
        <f t="shared" si="3"/>
        <v>25</v>
      </c>
    </row>
    <row r="219" spans="1:18">
      <c r="A219" t="s">
        <v>236</v>
      </c>
      <c r="B219" s="3">
        <v>180</v>
      </c>
      <c r="C219" s="3">
        <v>263</v>
      </c>
      <c r="D219" s="3">
        <v>3539</v>
      </c>
      <c r="E219" s="16">
        <v>21</v>
      </c>
      <c r="F219" s="17">
        <v>23.580000000151799</v>
      </c>
      <c r="G219" s="34">
        <v>27</v>
      </c>
      <c r="H219" s="32">
        <v>5.1999999999999998E-2</v>
      </c>
      <c r="I219" s="34">
        <v>35</v>
      </c>
      <c r="J219" s="32">
        <v>8.0000000000000002E-3</v>
      </c>
      <c r="K219" s="15">
        <v>33</v>
      </c>
      <c r="L219" s="15">
        <v>4.0000000000000001E-3</v>
      </c>
      <c r="M219" s="15">
        <v>37</v>
      </c>
      <c r="N219" s="15">
        <v>4.0000000000000001E-3</v>
      </c>
      <c r="O219" s="15">
        <v>33</v>
      </c>
      <c r="P219" s="15">
        <v>4.0000000000000001E-3</v>
      </c>
      <c r="Q219" s="2"/>
      <c r="R219">
        <f t="shared" si="3"/>
        <v>27</v>
      </c>
    </row>
    <row r="220" spans="1:18">
      <c r="A220" t="s">
        <v>237</v>
      </c>
      <c r="B220" s="3">
        <v>180</v>
      </c>
      <c r="C220" s="3">
        <v>263</v>
      </c>
      <c r="D220" s="3">
        <v>3547</v>
      </c>
      <c r="E220" s="16">
        <v>21</v>
      </c>
      <c r="F220" s="17">
        <v>38.1600000000048</v>
      </c>
      <c r="G220" s="34">
        <v>26</v>
      </c>
      <c r="H220" s="32">
        <v>5.6000000000000001E-2</v>
      </c>
      <c r="I220" s="34">
        <v>31</v>
      </c>
      <c r="J220" s="32">
        <v>8.0000000000000002E-3</v>
      </c>
      <c r="K220" s="15">
        <v>31</v>
      </c>
      <c r="L220" s="15">
        <v>4.0000000000000001E-3</v>
      </c>
      <c r="M220" s="15">
        <v>32</v>
      </c>
      <c r="N220" s="15">
        <v>4.0000000000000001E-3</v>
      </c>
      <c r="O220" s="15">
        <v>31</v>
      </c>
      <c r="P220" s="15">
        <v>4.0000000000000001E-3</v>
      </c>
      <c r="Q220" s="2"/>
      <c r="R220">
        <f t="shared" si="3"/>
        <v>26</v>
      </c>
    </row>
    <row r="221" spans="1:18">
      <c r="A221" t="s">
        <v>238</v>
      </c>
      <c r="B221" s="3">
        <v>180</v>
      </c>
      <c r="C221" s="3">
        <v>263</v>
      </c>
      <c r="D221" s="3">
        <v>3555</v>
      </c>
      <c r="E221" s="16">
        <v>21</v>
      </c>
      <c r="F221" s="17">
        <v>88.729999999941299</v>
      </c>
      <c r="G221" s="34">
        <v>27</v>
      </c>
      <c r="H221" s="32">
        <v>5.6000000000000001E-2</v>
      </c>
      <c r="I221" s="34">
        <v>32</v>
      </c>
      <c r="J221" s="32">
        <v>4.0000000000000001E-3</v>
      </c>
      <c r="K221" s="15">
        <v>30</v>
      </c>
      <c r="L221" s="15">
        <v>4.0000000000000001E-3</v>
      </c>
      <c r="M221" s="15">
        <v>36</v>
      </c>
      <c r="N221" s="15">
        <v>4.0000000000000001E-3</v>
      </c>
      <c r="O221" s="15">
        <v>30</v>
      </c>
      <c r="P221" s="15">
        <v>4.0000000000000001E-3</v>
      </c>
      <c r="Q221" s="2"/>
      <c r="R221">
        <f t="shared" si="3"/>
        <v>27</v>
      </c>
    </row>
    <row r="222" spans="1:18">
      <c r="A222" t="s">
        <v>239</v>
      </c>
      <c r="B222" s="3">
        <v>180</v>
      </c>
      <c r="C222" s="3">
        <v>263</v>
      </c>
      <c r="D222" s="3">
        <v>3563</v>
      </c>
      <c r="E222" s="16">
        <v>23</v>
      </c>
      <c r="F222" s="17">
        <v>262.16000000005101</v>
      </c>
      <c r="G222" s="34">
        <v>29</v>
      </c>
      <c r="H222" s="32">
        <v>5.1999999999999998E-2</v>
      </c>
      <c r="I222" s="34">
        <v>31</v>
      </c>
      <c r="J222" s="32">
        <v>8.0000000000000002E-3</v>
      </c>
      <c r="K222" s="15">
        <v>29</v>
      </c>
      <c r="L222" s="15">
        <v>4.0000000000000001E-3</v>
      </c>
      <c r="M222" s="15">
        <v>36</v>
      </c>
      <c r="N222" s="15">
        <v>8.0000000000000002E-3</v>
      </c>
      <c r="O222" s="15">
        <v>29</v>
      </c>
      <c r="P222" s="15">
        <v>4.0000000000000001E-3</v>
      </c>
      <c r="Q222" s="2"/>
      <c r="R222">
        <f t="shared" si="3"/>
        <v>29</v>
      </c>
    </row>
    <row r="223" spans="1:18">
      <c r="A223" t="s">
        <v>240</v>
      </c>
      <c r="B223" s="3">
        <v>180</v>
      </c>
      <c r="C223" s="3">
        <v>284</v>
      </c>
      <c r="D223" s="3">
        <v>3571</v>
      </c>
      <c r="E223" s="16">
        <v>16</v>
      </c>
      <c r="F223" s="17">
        <v>519.98999999994999</v>
      </c>
      <c r="G223" s="34">
        <v>21</v>
      </c>
      <c r="H223" s="32">
        <v>5.6000000000000001E-2</v>
      </c>
      <c r="I223" s="34">
        <v>25</v>
      </c>
      <c r="J223" s="32">
        <v>8.0000000000000002E-3</v>
      </c>
      <c r="K223" s="15">
        <v>26</v>
      </c>
      <c r="L223" s="15">
        <v>4.0000000000000001E-3</v>
      </c>
      <c r="M223" s="15">
        <v>33</v>
      </c>
      <c r="N223" s="15">
        <v>4.0000000000000001E-3</v>
      </c>
      <c r="O223" s="15">
        <v>26</v>
      </c>
      <c r="P223" s="15">
        <v>4.0000000000000001E-3</v>
      </c>
      <c r="Q223" s="2"/>
      <c r="R223">
        <f t="shared" si="3"/>
        <v>21</v>
      </c>
    </row>
    <row r="224" spans="1:18">
      <c r="A224" t="s">
        <v>241</v>
      </c>
      <c r="B224" s="3">
        <v>180</v>
      </c>
      <c r="C224" s="3">
        <v>284</v>
      </c>
      <c r="D224" s="3">
        <v>3579</v>
      </c>
      <c r="E224" s="16">
        <v>17</v>
      </c>
      <c r="F224" s="17">
        <v>653.59999999998297</v>
      </c>
      <c r="G224" s="34">
        <v>25</v>
      </c>
      <c r="H224" s="32">
        <v>5.6000000000000001E-2</v>
      </c>
      <c r="I224" s="34">
        <v>28</v>
      </c>
      <c r="J224" s="32">
        <v>8.0000000000000002E-3</v>
      </c>
      <c r="K224" s="15">
        <v>33</v>
      </c>
      <c r="L224" s="15">
        <v>4.0000000000000001E-3</v>
      </c>
      <c r="M224" s="15">
        <v>31</v>
      </c>
      <c r="N224" s="15">
        <v>4.0000000000000001E-3</v>
      </c>
      <c r="O224" s="15">
        <v>32</v>
      </c>
      <c r="P224" s="15">
        <v>4.0000000000000001E-3</v>
      </c>
      <c r="Q224" s="2"/>
      <c r="R224">
        <f t="shared" si="3"/>
        <v>25</v>
      </c>
    </row>
    <row r="225" spans="1:18">
      <c r="A225" t="s">
        <v>242</v>
      </c>
      <c r="B225" s="3">
        <v>180</v>
      </c>
      <c r="C225" s="3">
        <v>284</v>
      </c>
      <c r="D225" s="3">
        <v>3587</v>
      </c>
      <c r="E225" s="16">
        <v>15</v>
      </c>
      <c r="F225" s="17">
        <v>914.24999999986699</v>
      </c>
      <c r="G225" s="34">
        <v>25</v>
      </c>
      <c r="H225" s="32">
        <v>5.6000000000000001E-2</v>
      </c>
      <c r="I225" s="34">
        <v>24</v>
      </c>
      <c r="J225" s="32">
        <v>4.0000000000000001E-3</v>
      </c>
      <c r="K225" s="15">
        <v>30</v>
      </c>
      <c r="L225" s="15">
        <v>4.0000000000000001E-3</v>
      </c>
      <c r="M225" s="15">
        <v>28</v>
      </c>
      <c r="N225" s="15">
        <v>4.0000000000000001E-3</v>
      </c>
      <c r="O225" s="15">
        <v>30</v>
      </c>
      <c r="P225" s="15">
        <v>4.0000000000000001E-3</v>
      </c>
      <c r="Q225" s="2"/>
      <c r="R225">
        <f t="shared" si="3"/>
        <v>24</v>
      </c>
    </row>
    <row r="226" spans="1:18">
      <c r="A226" t="s">
        <v>243</v>
      </c>
      <c r="B226" s="3">
        <v>180</v>
      </c>
      <c r="C226" s="3">
        <v>284</v>
      </c>
      <c r="D226" s="3">
        <v>3595</v>
      </c>
      <c r="E226" s="16">
        <v>20</v>
      </c>
      <c r="F226" s="17">
        <v>15.0600000000622</v>
      </c>
      <c r="G226" s="34">
        <v>29</v>
      </c>
      <c r="H226" s="32">
        <v>0.06</v>
      </c>
      <c r="I226" s="34">
        <v>32</v>
      </c>
      <c r="J226" s="32">
        <v>1.2E-2</v>
      </c>
      <c r="K226" s="15">
        <v>31</v>
      </c>
      <c r="L226" s="15">
        <v>4.0000000000000001E-3</v>
      </c>
      <c r="M226" s="15">
        <v>35</v>
      </c>
      <c r="N226" s="15">
        <v>8.0000000000000002E-3</v>
      </c>
      <c r="O226" s="15">
        <v>31</v>
      </c>
      <c r="P226" s="15">
        <v>8.0000000000000002E-3</v>
      </c>
      <c r="Q226" s="2"/>
      <c r="R226">
        <f t="shared" si="3"/>
        <v>29</v>
      </c>
    </row>
    <row r="227" spans="1:18">
      <c r="A227" t="s">
        <v>244</v>
      </c>
      <c r="B227" s="3">
        <v>180</v>
      </c>
      <c r="C227" s="3">
        <v>284</v>
      </c>
      <c r="D227" s="3">
        <v>3603</v>
      </c>
      <c r="E227" s="16">
        <v>20</v>
      </c>
      <c r="F227" s="17">
        <v>181.039999999939</v>
      </c>
      <c r="G227" s="34">
        <v>29</v>
      </c>
      <c r="H227" s="32">
        <v>5.6000000000000001E-2</v>
      </c>
      <c r="I227" s="34">
        <v>29</v>
      </c>
      <c r="J227" s="32">
        <v>4.0000000000000001E-3</v>
      </c>
      <c r="K227" s="15">
        <v>32</v>
      </c>
      <c r="L227" s="15">
        <v>8.0000000000000002E-3</v>
      </c>
      <c r="M227" s="15">
        <v>34</v>
      </c>
      <c r="N227" s="15">
        <v>4.0000000000000001E-3</v>
      </c>
      <c r="O227" s="15">
        <v>32</v>
      </c>
      <c r="P227" s="15">
        <v>4.0000000000000001E-3</v>
      </c>
      <c r="Q227" s="2"/>
      <c r="R227">
        <f t="shared" si="3"/>
        <v>29</v>
      </c>
    </row>
    <row r="228" spans="1:18">
      <c r="A228" t="s">
        <v>245</v>
      </c>
      <c r="B228" s="3">
        <v>200</v>
      </c>
      <c r="C228" s="3">
        <v>222</v>
      </c>
      <c r="D228" s="3">
        <v>3811</v>
      </c>
      <c r="E228" s="16">
        <v>51</v>
      </c>
      <c r="F228" s="17">
        <v>0.25999999991199702</v>
      </c>
      <c r="G228" s="34">
        <v>54</v>
      </c>
      <c r="H228" s="32">
        <v>4.8000000000000001E-2</v>
      </c>
      <c r="I228" s="34">
        <v>56</v>
      </c>
      <c r="J228" s="32">
        <v>8.0000000000000002E-3</v>
      </c>
      <c r="K228" s="15">
        <v>57</v>
      </c>
      <c r="L228" s="15">
        <v>4.0000000000000001E-3</v>
      </c>
      <c r="M228" s="15">
        <v>55</v>
      </c>
      <c r="N228" s="15">
        <v>4.0000000000000001E-3</v>
      </c>
      <c r="O228" s="15">
        <v>57</v>
      </c>
      <c r="P228" s="15">
        <v>0</v>
      </c>
      <c r="Q228" s="2"/>
      <c r="R228">
        <f t="shared" si="3"/>
        <v>54</v>
      </c>
    </row>
    <row r="229" spans="1:18">
      <c r="A229" t="s">
        <v>246</v>
      </c>
      <c r="B229" s="3">
        <v>200</v>
      </c>
      <c r="C229" s="3">
        <v>222</v>
      </c>
      <c r="D229" s="3">
        <v>3819</v>
      </c>
      <c r="E229" s="16">
        <v>50</v>
      </c>
      <c r="F229" s="17">
        <v>0.28000000014571902</v>
      </c>
      <c r="G229" s="34">
        <v>54</v>
      </c>
      <c r="H229" s="32">
        <v>4.3999999999999997E-2</v>
      </c>
      <c r="I229" s="34">
        <v>55</v>
      </c>
      <c r="J229" s="32">
        <v>8.0000000000000002E-3</v>
      </c>
      <c r="K229" s="15">
        <v>58</v>
      </c>
      <c r="L229" s="15">
        <v>4.0000000000000001E-3</v>
      </c>
      <c r="M229" s="15">
        <v>57</v>
      </c>
      <c r="N229" s="15">
        <v>4.0000000000000001E-3</v>
      </c>
      <c r="O229" s="15">
        <v>58</v>
      </c>
      <c r="P229" s="15">
        <v>4.0000000000000001E-3</v>
      </c>
      <c r="Q229" s="2"/>
      <c r="R229">
        <f t="shared" si="3"/>
        <v>54</v>
      </c>
    </row>
    <row r="230" spans="1:18">
      <c r="A230" t="s">
        <v>247</v>
      </c>
      <c r="B230" s="3">
        <v>200</v>
      </c>
      <c r="C230" s="3">
        <v>222</v>
      </c>
      <c r="D230" s="3">
        <v>3827</v>
      </c>
      <c r="E230" s="16">
        <v>50</v>
      </c>
      <c r="F230" s="17">
        <v>3.63999999990483</v>
      </c>
      <c r="G230" s="34">
        <v>53</v>
      </c>
      <c r="H230" s="32">
        <v>4.8000000000000001E-2</v>
      </c>
      <c r="I230" s="34">
        <v>51</v>
      </c>
      <c r="J230" s="32">
        <v>8.0000000000000002E-3</v>
      </c>
      <c r="K230" s="15">
        <v>56</v>
      </c>
      <c r="L230" s="15">
        <v>4.0000000000000001E-3</v>
      </c>
      <c r="M230" s="15">
        <v>53</v>
      </c>
      <c r="N230" s="15">
        <v>4.0000000000000001E-3</v>
      </c>
      <c r="O230" s="15">
        <v>56</v>
      </c>
      <c r="P230" s="15">
        <v>4.0000000000000001E-3</v>
      </c>
      <c r="Q230" s="2"/>
      <c r="R230">
        <f t="shared" si="3"/>
        <v>51</v>
      </c>
    </row>
    <row r="231" spans="1:18">
      <c r="A231" t="s">
        <v>248</v>
      </c>
      <c r="B231" s="3">
        <v>200</v>
      </c>
      <c r="C231" s="3">
        <v>222</v>
      </c>
      <c r="D231" s="3">
        <v>3835</v>
      </c>
      <c r="E231" s="16">
        <v>51</v>
      </c>
      <c r="F231" s="17">
        <v>0.55000000003246796</v>
      </c>
      <c r="G231" s="34">
        <v>52</v>
      </c>
      <c r="H231" s="32">
        <v>4.8000000000000001E-2</v>
      </c>
      <c r="I231" s="34">
        <v>55</v>
      </c>
      <c r="J231" s="32">
        <v>8.0000000000000002E-3</v>
      </c>
      <c r="K231" s="15">
        <v>58</v>
      </c>
      <c r="L231" s="15">
        <v>4.0000000000000001E-3</v>
      </c>
      <c r="M231" s="15">
        <v>58</v>
      </c>
      <c r="N231" s="15">
        <v>4.0000000000000001E-3</v>
      </c>
      <c r="O231" s="15">
        <v>58</v>
      </c>
      <c r="P231" s="15">
        <v>0</v>
      </c>
      <c r="Q231" s="2"/>
      <c r="R231">
        <f t="shared" si="3"/>
        <v>52</v>
      </c>
    </row>
    <row r="232" spans="1:18">
      <c r="A232" t="s">
        <v>249</v>
      </c>
      <c r="B232" s="3">
        <v>200</v>
      </c>
      <c r="C232" s="3">
        <v>222</v>
      </c>
      <c r="D232" s="3">
        <v>3843</v>
      </c>
      <c r="E232" s="16">
        <v>51</v>
      </c>
      <c r="F232" s="17">
        <v>0.79999999996971305</v>
      </c>
      <c r="G232" s="34">
        <v>54</v>
      </c>
      <c r="H232" s="32">
        <v>5.6000000000000001E-2</v>
      </c>
      <c r="I232" s="34">
        <v>54</v>
      </c>
      <c r="J232" s="32">
        <v>8.0000000000000002E-3</v>
      </c>
      <c r="K232" s="15">
        <v>59</v>
      </c>
      <c r="L232" s="15">
        <v>4.0000000000000001E-3</v>
      </c>
      <c r="M232" s="15">
        <v>57</v>
      </c>
      <c r="N232" s="15">
        <v>4.0000000000000001E-3</v>
      </c>
      <c r="O232" s="15">
        <v>59</v>
      </c>
      <c r="P232" s="15">
        <v>0</v>
      </c>
      <c r="Q232" s="2"/>
      <c r="R232">
        <f t="shared" si="3"/>
        <v>54</v>
      </c>
    </row>
    <row r="233" spans="1:18">
      <c r="A233" t="s">
        <v>250</v>
      </c>
      <c r="B233" s="3">
        <v>200</v>
      </c>
      <c r="C233" s="3">
        <v>244</v>
      </c>
      <c r="D233" s="3">
        <v>3851</v>
      </c>
      <c r="E233" s="16">
        <v>40</v>
      </c>
      <c r="F233" s="17">
        <v>2.6600000001053501</v>
      </c>
      <c r="G233" s="34">
        <v>46</v>
      </c>
      <c r="H233" s="32">
        <v>4.8000000000000001E-2</v>
      </c>
      <c r="I233" s="34">
        <v>47</v>
      </c>
      <c r="J233" s="32">
        <v>8.0000000000000002E-3</v>
      </c>
      <c r="K233" s="15">
        <v>50</v>
      </c>
      <c r="L233" s="15">
        <v>4.0000000000000001E-3</v>
      </c>
      <c r="M233" s="15">
        <v>50</v>
      </c>
      <c r="N233" s="15">
        <v>4.0000000000000001E-3</v>
      </c>
      <c r="O233" s="15">
        <v>50</v>
      </c>
      <c r="P233" s="15">
        <v>4.0000000000000001E-3</v>
      </c>
      <c r="Q233" s="2"/>
      <c r="R233">
        <f t="shared" si="3"/>
        <v>46</v>
      </c>
    </row>
    <row r="234" spans="1:18">
      <c r="A234" t="s">
        <v>251</v>
      </c>
      <c r="B234" s="3">
        <v>200</v>
      </c>
      <c r="C234" s="3">
        <v>244</v>
      </c>
      <c r="D234" s="3">
        <v>3859</v>
      </c>
      <c r="E234" s="16">
        <v>42</v>
      </c>
      <c r="F234" s="17">
        <v>5.2900000000022294</v>
      </c>
      <c r="G234" s="34">
        <v>51</v>
      </c>
      <c r="H234" s="32">
        <v>5.1999999999999998E-2</v>
      </c>
      <c r="I234" s="34">
        <v>49</v>
      </c>
      <c r="J234" s="32">
        <v>4.0000000000000001E-3</v>
      </c>
      <c r="K234" s="15">
        <v>55</v>
      </c>
      <c r="L234" s="15">
        <v>4.0000000000000001E-3</v>
      </c>
      <c r="M234" s="15">
        <v>60</v>
      </c>
      <c r="N234" s="15">
        <v>4.0000000000000001E-3</v>
      </c>
      <c r="O234" s="15">
        <v>55</v>
      </c>
      <c r="P234" s="15">
        <v>8.0000000000000002E-3</v>
      </c>
      <c r="Q234" s="2"/>
      <c r="R234">
        <f t="shared" si="3"/>
        <v>49</v>
      </c>
    </row>
    <row r="235" spans="1:18">
      <c r="A235" t="s">
        <v>252</v>
      </c>
      <c r="B235" s="3">
        <v>200</v>
      </c>
      <c r="C235" s="3">
        <v>244</v>
      </c>
      <c r="D235" s="3">
        <v>3867</v>
      </c>
      <c r="E235" s="16">
        <v>39</v>
      </c>
      <c r="F235" s="17">
        <v>3.4199999998918402</v>
      </c>
      <c r="G235" s="34">
        <v>43</v>
      </c>
      <c r="H235" s="32">
        <v>5.1999999999999998E-2</v>
      </c>
      <c r="I235" s="34">
        <v>49</v>
      </c>
      <c r="J235" s="32">
        <v>1.6E-2</v>
      </c>
      <c r="K235" s="15">
        <v>51</v>
      </c>
      <c r="L235" s="15">
        <v>4.0000000000000001E-3</v>
      </c>
      <c r="M235" s="15">
        <v>51</v>
      </c>
      <c r="N235" s="15">
        <v>8.0000000000000002E-3</v>
      </c>
      <c r="O235" s="15">
        <v>51</v>
      </c>
      <c r="P235" s="15">
        <v>4.0000000000000001E-3</v>
      </c>
      <c r="Q235" s="2"/>
      <c r="R235">
        <f t="shared" si="3"/>
        <v>43</v>
      </c>
    </row>
    <row r="236" spans="1:18">
      <c r="A236" t="s">
        <v>253</v>
      </c>
      <c r="B236" s="3">
        <v>200</v>
      </c>
      <c r="C236" s="3">
        <v>244</v>
      </c>
      <c r="D236" s="3">
        <v>3875</v>
      </c>
      <c r="E236" s="16">
        <v>37</v>
      </c>
      <c r="F236" s="17">
        <v>3.3799999999928301</v>
      </c>
      <c r="G236" s="34">
        <v>43</v>
      </c>
      <c r="H236" s="32">
        <v>5.1999999999999998E-2</v>
      </c>
      <c r="I236" s="34">
        <v>48</v>
      </c>
      <c r="J236" s="32">
        <v>8.0000000000000002E-3</v>
      </c>
      <c r="K236" s="15">
        <v>46</v>
      </c>
      <c r="L236" s="15">
        <v>8.0000000000000002E-3</v>
      </c>
      <c r="M236" s="15">
        <v>46</v>
      </c>
      <c r="N236" s="15">
        <v>4.0000000000000001E-3</v>
      </c>
      <c r="O236" s="15">
        <v>46</v>
      </c>
      <c r="P236" s="15">
        <v>4.0000000000000001E-3</v>
      </c>
      <c r="Q236" s="2"/>
      <c r="R236">
        <f t="shared" si="3"/>
        <v>43</v>
      </c>
    </row>
    <row r="237" spans="1:18">
      <c r="A237" t="s">
        <v>254</v>
      </c>
      <c r="B237" s="3">
        <v>200</v>
      </c>
      <c r="C237" s="3">
        <v>244</v>
      </c>
      <c r="D237" s="3">
        <v>3883</v>
      </c>
      <c r="E237" s="16">
        <v>39</v>
      </c>
      <c r="F237" s="17">
        <v>94.69999999993199</v>
      </c>
      <c r="G237" s="34">
        <v>45</v>
      </c>
      <c r="H237" s="32">
        <v>5.1999999999999998E-2</v>
      </c>
      <c r="I237" s="34">
        <v>48</v>
      </c>
      <c r="J237" s="32">
        <v>1.2E-2</v>
      </c>
      <c r="K237" s="15">
        <v>46</v>
      </c>
      <c r="L237" s="15">
        <v>8.0000000000000002E-3</v>
      </c>
      <c r="M237" s="15">
        <v>48</v>
      </c>
      <c r="N237" s="15">
        <v>4.0000000000000001E-3</v>
      </c>
      <c r="O237" s="15">
        <v>46</v>
      </c>
      <c r="P237" s="15">
        <v>4.0000000000000001E-3</v>
      </c>
      <c r="Q237" s="2"/>
      <c r="R237">
        <f t="shared" si="3"/>
        <v>45</v>
      </c>
    </row>
    <row r="238" spans="1:18">
      <c r="A238" t="s">
        <v>255</v>
      </c>
      <c r="B238" s="3">
        <v>200</v>
      </c>
      <c r="C238" s="3">
        <v>267</v>
      </c>
      <c r="D238" s="3">
        <v>3891</v>
      </c>
      <c r="E238" s="16">
        <v>31</v>
      </c>
      <c r="F238" s="17">
        <v>11.089999999853699</v>
      </c>
      <c r="G238" s="34">
        <v>37</v>
      </c>
      <c r="H238" s="32">
        <v>5.6000000000000001E-2</v>
      </c>
      <c r="I238" s="34">
        <v>41</v>
      </c>
      <c r="J238" s="32">
        <v>8.0000000000000002E-3</v>
      </c>
      <c r="K238" s="15">
        <v>45</v>
      </c>
      <c r="L238" s="15">
        <v>4.0000000000000001E-3</v>
      </c>
      <c r="M238" s="15">
        <v>42</v>
      </c>
      <c r="N238" s="15">
        <v>8.0000000000000002E-3</v>
      </c>
      <c r="O238" s="15">
        <v>46</v>
      </c>
      <c r="P238" s="15">
        <v>4.0000000000000001E-3</v>
      </c>
      <c r="Q238" s="2"/>
      <c r="R238">
        <f t="shared" si="3"/>
        <v>37</v>
      </c>
    </row>
    <row r="239" spans="1:18">
      <c r="A239" t="s">
        <v>256</v>
      </c>
      <c r="B239" s="3">
        <v>200</v>
      </c>
      <c r="C239" s="3">
        <v>267</v>
      </c>
      <c r="D239" s="3">
        <v>3899</v>
      </c>
      <c r="E239" s="16">
        <v>30</v>
      </c>
      <c r="F239" s="17">
        <v>66.260000000113394</v>
      </c>
      <c r="G239" s="34">
        <v>39</v>
      </c>
      <c r="H239" s="32">
        <v>5.6000000000000001E-2</v>
      </c>
      <c r="I239" s="34">
        <v>41</v>
      </c>
      <c r="J239" s="32">
        <v>1.2E-2</v>
      </c>
      <c r="K239" s="15">
        <v>41</v>
      </c>
      <c r="L239" s="15">
        <v>8.0000000000000002E-3</v>
      </c>
      <c r="M239" s="15">
        <v>43</v>
      </c>
      <c r="N239" s="15">
        <v>8.0000000000000002E-3</v>
      </c>
      <c r="O239" s="15">
        <v>41</v>
      </c>
      <c r="P239" s="15">
        <v>4.0000000000000001E-3</v>
      </c>
      <c r="Q239" s="2"/>
      <c r="R239">
        <f t="shared" si="3"/>
        <v>39</v>
      </c>
    </row>
    <row r="240" spans="1:18">
      <c r="A240" t="s">
        <v>257</v>
      </c>
      <c r="B240" s="3">
        <v>200</v>
      </c>
      <c r="C240" s="3">
        <v>267</v>
      </c>
      <c r="D240" s="3">
        <v>3907</v>
      </c>
      <c r="E240" s="16">
        <v>30</v>
      </c>
      <c r="F240" s="17">
        <v>2.6199999999221197</v>
      </c>
      <c r="G240" s="34">
        <v>37</v>
      </c>
      <c r="H240" s="32">
        <v>5.6000000000000001E-2</v>
      </c>
      <c r="I240" s="34">
        <v>41</v>
      </c>
      <c r="J240" s="32">
        <v>4.0000000000000001E-3</v>
      </c>
      <c r="K240" s="15">
        <v>43</v>
      </c>
      <c r="L240" s="15">
        <v>4.0000000000000001E-3</v>
      </c>
      <c r="M240" s="15">
        <v>42</v>
      </c>
      <c r="N240" s="15">
        <v>8.0000000000000002E-3</v>
      </c>
      <c r="O240" s="15">
        <v>43</v>
      </c>
      <c r="P240" s="15">
        <v>8.0000000000000002E-3</v>
      </c>
      <c r="Q240" s="2"/>
      <c r="R240">
        <f t="shared" si="3"/>
        <v>37</v>
      </c>
    </row>
    <row r="241" spans="1:18">
      <c r="A241" t="s">
        <v>258</v>
      </c>
      <c r="B241" s="3">
        <v>200</v>
      </c>
      <c r="C241" s="3">
        <v>267</v>
      </c>
      <c r="D241" s="3">
        <v>3915</v>
      </c>
      <c r="E241" s="16">
        <v>30</v>
      </c>
      <c r="F241" s="17">
        <v>63.180000000215799</v>
      </c>
      <c r="G241" s="34">
        <v>40</v>
      </c>
      <c r="H241" s="32">
        <v>5.6000000000000001E-2</v>
      </c>
      <c r="I241" s="34">
        <v>41</v>
      </c>
      <c r="J241" s="32">
        <v>1.2E-2</v>
      </c>
      <c r="K241" s="15">
        <v>39</v>
      </c>
      <c r="L241" s="15">
        <v>8.0000000000000002E-3</v>
      </c>
      <c r="M241" s="15">
        <v>46</v>
      </c>
      <c r="N241" s="15">
        <v>8.0000000000000002E-3</v>
      </c>
      <c r="O241" s="15">
        <v>39</v>
      </c>
      <c r="P241" s="15">
        <v>4.0000000000000001E-3</v>
      </c>
      <c r="Q241" s="2"/>
      <c r="R241">
        <f t="shared" si="3"/>
        <v>39</v>
      </c>
    </row>
    <row r="242" spans="1:18">
      <c r="A242" t="s">
        <v>259</v>
      </c>
      <c r="B242" s="3">
        <v>200</v>
      </c>
      <c r="C242" s="3">
        <v>267</v>
      </c>
      <c r="D242" s="3">
        <v>3923</v>
      </c>
      <c r="E242" s="16">
        <v>31</v>
      </c>
      <c r="F242" s="17">
        <v>44.7299999999017</v>
      </c>
      <c r="G242" s="34">
        <v>41</v>
      </c>
      <c r="H242" s="32">
        <v>5.6000000000000001E-2</v>
      </c>
      <c r="I242" s="34">
        <v>41</v>
      </c>
      <c r="J242" s="32">
        <v>8.0000000000000002E-3</v>
      </c>
      <c r="K242" s="15">
        <v>45</v>
      </c>
      <c r="L242" s="15">
        <v>4.0000000000000001E-3</v>
      </c>
      <c r="M242" s="15">
        <v>43</v>
      </c>
      <c r="N242" s="15">
        <v>4.0000000000000001E-3</v>
      </c>
      <c r="O242" s="15">
        <v>45</v>
      </c>
      <c r="P242" s="15">
        <v>4.0000000000000001E-3</v>
      </c>
      <c r="Q242" s="2"/>
      <c r="R242">
        <f t="shared" si="3"/>
        <v>41</v>
      </c>
    </row>
    <row r="243" spans="1:18">
      <c r="A243" t="s">
        <v>260</v>
      </c>
      <c r="B243" s="3">
        <v>200</v>
      </c>
      <c r="C243" s="3">
        <v>289</v>
      </c>
      <c r="D243" s="3">
        <v>3931</v>
      </c>
      <c r="E243" s="16">
        <v>23</v>
      </c>
      <c r="F243" s="17">
        <v>62.169999999923597</v>
      </c>
      <c r="G243" s="34">
        <v>30</v>
      </c>
      <c r="H243" s="32">
        <v>0.06</v>
      </c>
      <c r="I243" s="34">
        <v>34</v>
      </c>
      <c r="J243" s="32">
        <v>1.2E-2</v>
      </c>
      <c r="K243" s="15">
        <v>33</v>
      </c>
      <c r="L243" s="15">
        <v>8.0000000000000002E-3</v>
      </c>
      <c r="M243" s="15">
        <v>39</v>
      </c>
      <c r="N243" s="15">
        <v>8.0000000000000002E-3</v>
      </c>
      <c r="O243" s="15">
        <v>33</v>
      </c>
      <c r="P243" s="15">
        <v>8.0000000000000002E-3</v>
      </c>
      <c r="Q243" s="2"/>
      <c r="R243">
        <f t="shared" si="3"/>
        <v>30</v>
      </c>
    </row>
    <row r="244" spans="1:18">
      <c r="A244" t="s">
        <v>261</v>
      </c>
      <c r="B244" s="3">
        <v>200</v>
      </c>
      <c r="C244" s="3">
        <v>289</v>
      </c>
      <c r="D244" s="3">
        <v>3939</v>
      </c>
      <c r="E244" s="16">
        <v>25</v>
      </c>
      <c r="F244" s="17">
        <v>519.99999999992497</v>
      </c>
      <c r="G244" s="34">
        <v>35</v>
      </c>
      <c r="H244" s="32">
        <v>0.06</v>
      </c>
      <c r="I244" s="34">
        <v>39</v>
      </c>
      <c r="J244" s="32">
        <v>8.0000000000000002E-3</v>
      </c>
      <c r="K244" s="15">
        <v>37</v>
      </c>
      <c r="L244" s="15">
        <v>4.0000000000000001E-3</v>
      </c>
      <c r="M244" s="15">
        <v>40</v>
      </c>
      <c r="N244" s="15">
        <v>8.0000000000000002E-3</v>
      </c>
      <c r="O244" s="15">
        <v>37</v>
      </c>
      <c r="P244" s="15">
        <v>4.0000000000000001E-3</v>
      </c>
      <c r="Q244" s="2"/>
      <c r="R244">
        <f t="shared" si="3"/>
        <v>35</v>
      </c>
    </row>
    <row r="245" spans="1:18">
      <c r="A245" t="s">
        <v>262</v>
      </c>
      <c r="B245" s="3">
        <v>200</v>
      </c>
      <c r="C245" s="3">
        <v>289</v>
      </c>
      <c r="D245" s="3">
        <v>3947</v>
      </c>
      <c r="E245" s="16">
        <v>25</v>
      </c>
      <c r="F245" s="17">
        <v>45.409999999890196</v>
      </c>
      <c r="G245" s="34">
        <v>35</v>
      </c>
      <c r="H245" s="32">
        <v>0.06</v>
      </c>
      <c r="I245" s="34">
        <v>37</v>
      </c>
      <c r="J245" s="32">
        <v>1.2E-2</v>
      </c>
      <c r="K245" s="15">
        <v>37</v>
      </c>
      <c r="L245" s="15">
        <v>4.0000000000000001E-3</v>
      </c>
      <c r="M245" s="15">
        <v>41</v>
      </c>
      <c r="N245" s="15">
        <v>8.0000000000000002E-3</v>
      </c>
      <c r="O245" s="15">
        <v>37</v>
      </c>
      <c r="P245" s="15">
        <v>4.0000000000000001E-3</v>
      </c>
      <c r="Q245" s="2"/>
      <c r="R245">
        <f t="shared" si="3"/>
        <v>35</v>
      </c>
    </row>
    <row r="246" spans="1:18">
      <c r="A246" t="s">
        <v>263</v>
      </c>
      <c r="B246" s="3">
        <v>200</v>
      </c>
      <c r="C246" s="3">
        <v>289</v>
      </c>
      <c r="D246" s="3">
        <v>3955</v>
      </c>
      <c r="E246" s="16">
        <v>26</v>
      </c>
      <c r="F246" s="17">
        <v>35.940000000209601</v>
      </c>
      <c r="G246" s="34">
        <v>34</v>
      </c>
      <c r="H246" s="32">
        <v>0.06</v>
      </c>
      <c r="I246" s="34">
        <v>39</v>
      </c>
      <c r="J246" s="32">
        <v>1.2E-2</v>
      </c>
      <c r="K246" s="15">
        <v>39</v>
      </c>
      <c r="L246" s="15">
        <v>8.0000000000000002E-3</v>
      </c>
      <c r="M246" s="15">
        <v>41</v>
      </c>
      <c r="N246" s="15">
        <v>8.0000000000000002E-3</v>
      </c>
      <c r="O246" s="15">
        <v>39</v>
      </c>
      <c r="P246" s="15">
        <v>8.0000000000000002E-3</v>
      </c>
      <c r="Q246" s="2"/>
      <c r="R246">
        <f t="shared" si="3"/>
        <v>34</v>
      </c>
    </row>
    <row r="247" spans="1:18">
      <c r="A247" t="s">
        <v>264</v>
      </c>
      <c r="B247" s="3">
        <v>200</v>
      </c>
      <c r="C247" s="3">
        <v>289</v>
      </c>
      <c r="D247" s="3">
        <v>3963</v>
      </c>
      <c r="E247" s="16">
        <v>25</v>
      </c>
      <c r="F247" s="17">
        <v>43.239999999968795</v>
      </c>
      <c r="G247" s="34">
        <v>32</v>
      </c>
      <c r="H247" s="32">
        <v>7.5999999999999998E-2</v>
      </c>
      <c r="I247" s="34">
        <v>36</v>
      </c>
      <c r="J247" s="32">
        <v>1.2E-2</v>
      </c>
      <c r="K247" s="15">
        <v>38</v>
      </c>
      <c r="L247" s="15">
        <v>8.0000000000000002E-3</v>
      </c>
      <c r="M247" s="15">
        <v>40</v>
      </c>
      <c r="N247" s="15">
        <v>8.0000000000000002E-3</v>
      </c>
      <c r="O247" s="15">
        <v>38</v>
      </c>
      <c r="P247" s="15">
        <v>8.0000000000000002E-3</v>
      </c>
      <c r="Q247" s="2"/>
      <c r="R247">
        <f t="shared" si="3"/>
        <v>32</v>
      </c>
    </row>
    <row r="248" spans="1:18">
      <c r="A248" t="s">
        <v>265</v>
      </c>
      <c r="B248" s="3">
        <v>200</v>
      </c>
      <c r="C248" s="3">
        <v>312</v>
      </c>
      <c r="D248" s="3">
        <v>3971</v>
      </c>
      <c r="E248" s="16">
        <v>18</v>
      </c>
      <c r="F248" s="17">
        <v>210.280000000011</v>
      </c>
      <c r="G248" s="34">
        <v>23</v>
      </c>
      <c r="H248" s="32">
        <v>6.4000000000000001E-2</v>
      </c>
      <c r="I248" s="34">
        <v>29</v>
      </c>
      <c r="J248" s="32">
        <v>1.2E-2</v>
      </c>
      <c r="K248" s="15">
        <v>34</v>
      </c>
      <c r="L248" s="15">
        <v>8.0000000000000002E-3</v>
      </c>
      <c r="M248" s="15">
        <v>40</v>
      </c>
      <c r="N248" s="15">
        <v>8.0000000000000002E-3</v>
      </c>
      <c r="O248" s="15">
        <v>35</v>
      </c>
      <c r="P248" s="15">
        <v>8.0000000000000002E-3</v>
      </c>
      <c r="Q248" s="2"/>
      <c r="R248">
        <f t="shared" si="3"/>
        <v>23</v>
      </c>
    </row>
    <row r="249" spans="1:18">
      <c r="A249" t="s">
        <v>266</v>
      </c>
      <c r="B249" s="3">
        <v>200</v>
      </c>
      <c r="C249" s="3">
        <v>312</v>
      </c>
      <c r="D249" s="3">
        <v>3979</v>
      </c>
      <c r="E249" s="16">
        <v>16</v>
      </c>
      <c r="F249" s="17">
        <v>611.87999999987096</v>
      </c>
      <c r="G249" s="34">
        <v>27</v>
      </c>
      <c r="H249" s="32">
        <v>6.4000000000000001E-2</v>
      </c>
      <c r="I249" s="34">
        <v>30</v>
      </c>
      <c r="J249" s="32">
        <v>8.0000000000000002E-3</v>
      </c>
      <c r="K249" s="15">
        <v>33</v>
      </c>
      <c r="L249" s="15">
        <v>1.2E-2</v>
      </c>
      <c r="M249" s="15">
        <v>36</v>
      </c>
      <c r="N249" s="15">
        <v>1.2E-2</v>
      </c>
      <c r="O249" s="15">
        <v>33</v>
      </c>
      <c r="P249" s="15">
        <v>8.0000000000000002E-3</v>
      </c>
      <c r="Q249" s="2"/>
      <c r="R249">
        <f t="shared" si="3"/>
        <v>27</v>
      </c>
    </row>
    <row r="250" spans="1:18">
      <c r="A250" t="s">
        <v>267</v>
      </c>
      <c r="B250" s="3">
        <v>200</v>
      </c>
      <c r="C250" s="3">
        <v>312</v>
      </c>
      <c r="D250" s="3">
        <v>3987</v>
      </c>
      <c r="E250" s="16">
        <v>19</v>
      </c>
      <c r="F250" s="17">
        <v>462.86000000009096</v>
      </c>
      <c r="G250" s="34">
        <v>29</v>
      </c>
      <c r="H250" s="32">
        <v>6.4000000000000001E-2</v>
      </c>
      <c r="I250" s="34">
        <v>32</v>
      </c>
      <c r="J250" s="32">
        <v>8.0000000000000002E-3</v>
      </c>
      <c r="K250" s="15">
        <v>35</v>
      </c>
      <c r="L250" s="15">
        <v>8.0000000000000002E-3</v>
      </c>
      <c r="M250" s="15">
        <v>37</v>
      </c>
      <c r="N250" s="15">
        <v>1.2E-2</v>
      </c>
      <c r="O250" s="15">
        <v>35</v>
      </c>
      <c r="P250" s="15">
        <v>8.0000000000000002E-3</v>
      </c>
      <c r="Q250" s="2"/>
      <c r="R250">
        <f t="shared" si="3"/>
        <v>29</v>
      </c>
    </row>
    <row r="251" spans="1:18">
      <c r="A251" t="s">
        <v>268</v>
      </c>
      <c r="B251" s="3">
        <v>200</v>
      </c>
      <c r="C251" s="3">
        <v>312</v>
      </c>
      <c r="D251" s="3">
        <v>3995</v>
      </c>
      <c r="E251" s="16">
        <v>17</v>
      </c>
      <c r="F251" s="17">
        <v>610.35000000003902</v>
      </c>
      <c r="G251" s="34">
        <v>26</v>
      </c>
      <c r="H251" s="32">
        <v>6.4000000000000001E-2</v>
      </c>
      <c r="I251" s="34">
        <v>31</v>
      </c>
      <c r="J251" s="32">
        <v>1.2E-2</v>
      </c>
      <c r="K251" s="15">
        <v>29</v>
      </c>
      <c r="L251" s="15">
        <v>8.0000000000000002E-3</v>
      </c>
      <c r="M251" s="15">
        <v>29</v>
      </c>
      <c r="N251" s="15">
        <v>8.0000000000000002E-3</v>
      </c>
      <c r="O251" s="15">
        <v>29</v>
      </c>
      <c r="P251" s="15">
        <v>8.0000000000000002E-3</v>
      </c>
      <c r="Q251" s="2"/>
      <c r="R251">
        <f t="shared" si="3"/>
        <v>26</v>
      </c>
    </row>
    <row r="252" spans="1:18">
      <c r="A252" t="s">
        <v>269</v>
      </c>
      <c r="B252" s="3">
        <v>200</v>
      </c>
      <c r="C252" s="3">
        <v>312</v>
      </c>
      <c r="D252" s="3">
        <v>4003</v>
      </c>
      <c r="E252" s="16">
        <v>20</v>
      </c>
      <c r="F252" s="17">
        <v>227.179999999975</v>
      </c>
      <c r="G252" s="34">
        <v>30</v>
      </c>
      <c r="H252" s="32">
        <v>7.1999999999999995E-2</v>
      </c>
      <c r="I252" s="34">
        <v>31</v>
      </c>
      <c r="J252" s="32">
        <v>8.0000000000000002E-3</v>
      </c>
      <c r="K252" s="15">
        <v>34</v>
      </c>
      <c r="L252" s="15">
        <v>8.0000000000000002E-3</v>
      </c>
      <c r="M252" s="15">
        <v>36</v>
      </c>
      <c r="N252" s="15">
        <v>1.2E-2</v>
      </c>
      <c r="O252" s="15">
        <v>34</v>
      </c>
      <c r="P252" s="15">
        <v>8.0000000000000002E-3</v>
      </c>
      <c r="Q252" s="2"/>
      <c r="R252">
        <f t="shared" si="3"/>
        <v>30</v>
      </c>
    </row>
    <row r="253" spans="1:18">
      <c r="A253" t="s">
        <v>270</v>
      </c>
      <c r="B253" s="3">
        <v>250</v>
      </c>
      <c r="C253" s="3">
        <v>273</v>
      </c>
      <c r="D253" s="3">
        <v>4011</v>
      </c>
      <c r="E253" s="16">
        <v>67</v>
      </c>
      <c r="F253" s="17">
        <v>1.2399999999956801</v>
      </c>
      <c r="G253" s="34">
        <v>71</v>
      </c>
      <c r="H253" s="32">
        <v>6.8000000000000005E-2</v>
      </c>
      <c r="I253" s="34">
        <v>71</v>
      </c>
      <c r="J253" s="32">
        <v>0.02</v>
      </c>
      <c r="K253" s="15">
        <v>76</v>
      </c>
      <c r="L253" s="15">
        <v>8.0000000000000002E-3</v>
      </c>
      <c r="M253" s="15">
        <v>73</v>
      </c>
      <c r="N253" s="15">
        <v>1.2E-2</v>
      </c>
      <c r="O253" s="15">
        <v>76</v>
      </c>
      <c r="P253" s="15">
        <v>4.0000000000000001E-3</v>
      </c>
      <c r="Q253" s="2"/>
      <c r="R253">
        <f t="shared" si="3"/>
        <v>71</v>
      </c>
    </row>
    <row r="254" spans="1:18">
      <c r="A254" t="s">
        <v>271</v>
      </c>
      <c r="B254" s="3">
        <v>250</v>
      </c>
      <c r="C254" s="3">
        <v>273</v>
      </c>
      <c r="D254" s="3">
        <v>4019</v>
      </c>
      <c r="E254" s="16">
        <v>65</v>
      </c>
      <c r="F254" s="17">
        <v>1.8099999999776601</v>
      </c>
      <c r="G254" s="34">
        <v>66</v>
      </c>
      <c r="H254" s="32">
        <v>0.06</v>
      </c>
      <c r="I254" s="34">
        <v>70</v>
      </c>
      <c r="J254" s="32">
        <v>1.2E-2</v>
      </c>
      <c r="K254" s="15">
        <v>74</v>
      </c>
      <c r="L254" s="15">
        <v>8.0000000000000002E-3</v>
      </c>
      <c r="M254" s="15">
        <v>72</v>
      </c>
      <c r="N254" s="15">
        <v>8.0000000000000002E-3</v>
      </c>
      <c r="O254" s="15">
        <v>74</v>
      </c>
      <c r="P254" s="15">
        <v>4.0000000000000001E-3</v>
      </c>
      <c r="Q254" s="2"/>
      <c r="R254">
        <f t="shared" si="3"/>
        <v>66</v>
      </c>
    </row>
    <row r="255" spans="1:18">
      <c r="A255" t="s">
        <v>272</v>
      </c>
      <c r="B255" s="3">
        <v>250</v>
      </c>
      <c r="C255" s="3">
        <v>273</v>
      </c>
      <c r="D255" s="3">
        <v>4027</v>
      </c>
      <c r="E255" s="16">
        <v>66</v>
      </c>
      <c r="F255" s="17">
        <v>7.4900000001321096</v>
      </c>
      <c r="G255" s="34">
        <v>69</v>
      </c>
      <c r="H255" s="32">
        <v>0.06</v>
      </c>
      <c r="I255" s="34">
        <v>69</v>
      </c>
      <c r="J255" s="32">
        <v>1.2E-2</v>
      </c>
      <c r="K255" s="15">
        <v>76</v>
      </c>
      <c r="L255" s="15">
        <v>8.0000000000000002E-3</v>
      </c>
      <c r="M255" s="15">
        <v>75</v>
      </c>
      <c r="N255" s="15">
        <v>8.0000000000000002E-3</v>
      </c>
      <c r="O255" s="15">
        <v>76</v>
      </c>
      <c r="P255" s="15">
        <v>8.0000000000000002E-3</v>
      </c>
      <c r="Q255" s="2"/>
      <c r="R255">
        <f t="shared" si="3"/>
        <v>69</v>
      </c>
    </row>
    <row r="256" spans="1:18">
      <c r="A256" t="s">
        <v>273</v>
      </c>
      <c r="B256" s="3">
        <v>250</v>
      </c>
      <c r="C256" s="3">
        <v>273</v>
      </c>
      <c r="D256" s="3">
        <v>4035</v>
      </c>
      <c r="E256" s="16">
        <v>66</v>
      </c>
      <c r="F256" s="17">
        <v>1.5899999999646701</v>
      </c>
      <c r="G256" s="34">
        <v>69</v>
      </c>
      <c r="H256" s="32">
        <v>0.06</v>
      </c>
      <c r="I256" s="34">
        <v>71</v>
      </c>
      <c r="J256" s="32">
        <v>8.0000000000000002E-3</v>
      </c>
      <c r="K256" s="15">
        <v>73</v>
      </c>
      <c r="L256" s="15">
        <v>8.0000000000000002E-3</v>
      </c>
      <c r="M256" s="15">
        <v>72</v>
      </c>
      <c r="N256" s="15">
        <v>8.0000000000000002E-3</v>
      </c>
      <c r="O256" s="15">
        <v>73</v>
      </c>
      <c r="P256" s="15">
        <v>4.0000000000000001E-3</v>
      </c>
      <c r="Q256" s="2"/>
      <c r="R256">
        <f t="shared" si="3"/>
        <v>69</v>
      </c>
    </row>
    <row r="257" spans="1:18">
      <c r="A257" t="s">
        <v>274</v>
      </c>
      <c r="B257" s="3">
        <v>250</v>
      </c>
      <c r="C257" s="3">
        <v>273</v>
      </c>
      <c r="D257" s="3">
        <v>4043</v>
      </c>
      <c r="E257" s="16">
        <v>66</v>
      </c>
      <c r="F257" s="17">
        <v>0.97000000010893905</v>
      </c>
      <c r="G257" s="34">
        <v>70</v>
      </c>
      <c r="H257" s="32">
        <v>0.06</v>
      </c>
      <c r="I257" s="34">
        <v>70</v>
      </c>
      <c r="J257" s="32">
        <v>1.6E-2</v>
      </c>
      <c r="K257" s="15">
        <v>73</v>
      </c>
      <c r="L257" s="15">
        <v>1.2E-2</v>
      </c>
      <c r="M257" s="15">
        <v>75</v>
      </c>
      <c r="N257" s="15">
        <v>1.2E-2</v>
      </c>
      <c r="O257" s="15">
        <v>73</v>
      </c>
      <c r="P257" s="15">
        <v>8.0000000000000002E-3</v>
      </c>
      <c r="Q257" s="2"/>
      <c r="R257">
        <f t="shared" si="3"/>
        <v>70</v>
      </c>
    </row>
    <row r="258" spans="1:18">
      <c r="A258" t="s">
        <v>275</v>
      </c>
      <c r="B258" s="3">
        <v>250</v>
      </c>
      <c r="C258" s="3">
        <v>297</v>
      </c>
      <c r="D258" s="3">
        <v>4051</v>
      </c>
      <c r="E258" s="16">
        <v>51</v>
      </c>
      <c r="F258" s="17">
        <v>91.500000000053205</v>
      </c>
      <c r="G258" s="34">
        <v>60</v>
      </c>
      <c r="H258" s="32">
        <v>6.8000000000000005E-2</v>
      </c>
      <c r="I258" s="34">
        <v>60</v>
      </c>
      <c r="J258" s="32">
        <v>1.2E-2</v>
      </c>
      <c r="K258" s="15">
        <v>66</v>
      </c>
      <c r="L258" s="15">
        <v>1.2E-2</v>
      </c>
      <c r="M258" s="15">
        <v>67</v>
      </c>
      <c r="N258" s="15">
        <v>0.02</v>
      </c>
      <c r="O258" s="15">
        <v>66</v>
      </c>
      <c r="P258" s="15">
        <v>1.2E-2</v>
      </c>
      <c r="Q258" s="2"/>
      <c r="R258">
        <f t="shared" si="3"/>
        <v>60</v>
      </c>
    </row>
    <row r="259" spans="1:18">
      <c r="A259" t="s">
        <v>276</v>
      </c>
      <c r="B259" s="3">
        <v>250</v>
      </c>
      <c r="C259" s="3">
        <v>297</v>
      </c>
      <c r="D259" s="3">
        <v>4059</v>
      </c>
      <c r="E259" s="16">
        <v>55</v>
      </c>
      <c r="F259" s="17">
        <v>26.5799999999671</v>
      </c>
      <c r="G259" s="34">
        <v>63</v>
      </c>
      <c r="H259" s="32">
        <v>6.8000000000000005E-2</v>
      </c>
      <c r="I259" s="34">
        <v>64</v>
      </c>
      <c r="J259" s="32">
        <v>1.6E-2</v>
      </c>
      <c r="K259" s="15">
        <v>68</v>
      </c>
      <c r="L259" s="15">
        <v>8.0000000000000002E-3</v>
      </c>
      <c r="M259" s="15">
        <v>68</v>
      </c>
      <c r="N259" s="15">
        <v>1.6E-2</v>
      </c>
      <c r="O259" s="15">
        <v>68</v>
      </c>
      <c r="P259" s="15">
        <v>8.0000000000000002E-3</v>
      </c>
      <c r="Q259" s="2"/>
      <c r="R259">
        <f t="shared" si="3"/>
        <v>63</v>
      </c>
    </row>
    <row r="260" spans="1:18">
      <c r="A260" t="s">
        <v>277</v>
      </c>
      <c r="B260" s="3">
        <v>250</v>
      </c>
      <c r="C260" s="3">
        <v>297</v>
      </c>
      <c r="D260" s="3">
        <v>4067</v>
      </c>
      <c r="E260" s="16">
        <v>51</v>
      </c>
      <c r="F260" s="17">
        <v>28.519999999900801</v>
      </c>
      <c r="G260" s="34">
        <v>56</v>
      </c>
      <c r="H260" s="32">
        <v>6.8000000000000005E-2</v>
      </c>
      <c r="I260" s="34">
        <v>58</v>
      </c>
      <c r="J260" s="32">
        <v>1.2E-2</v>
      </c>
      <c r="K260" s="15">
        <v>60</v>
      </c>
      <c r="L260" s="15">
        <v>8.0000000000000002E-3</v>
      </c>
      <c r="M260" s="15">
        <v>65</v>
      </c>
      <c r="N260" s="15">
        <v>1.2E-2</v>
      </c>
      <c r="O260" s="15">
        <v>60</v>
      </c>
      <c r="P260" s="15">
        <v>1.2E-2</v>
      </c>
      <c r="Q260" s="2"/>
      <c r="R260">
        <f t="shared" ref="R260:R323" si="4">MIN(G260,I260,K260,M260,O260)</f>
        <v>56</v>
      </c>
    </row>
    <row r="261" spans="1:18">
      <c r="A261" t="s">
        <v>278</v>
      </c>
      <c r="B261" s="3">
        <v>250</v>
      </c>
      <c r="C261" s="3">
        <v>297</v>
      </c>
      <c r="D261" s="3">
        <v>4075</v>
      </c>
      <c r="E261" s="16">
        <v>55</v>
      </c>
      <c r="F261" s="17">
        <v>312.05999999997397</v>
      </c>
      <c r="G261" s="34">
        <v>63</v>
      </c>
      <c r="H261" s="32">
        <v>0.08</v>
      </c>
      <c r="I261" s="34">
        <v>66</v>
      </c>
      <c r="J261" s="32">
        <v>1.6E-2</v>
      </c>
      <c r="K261" s="15">
        <v>69</v>
      </c>
      <c r="L261" s="15">
        <v>1.2E-2</v>
      </c>
      <c r="M261" s="15">
        <v>67</v>
      </c>
      <c r="N261" s="15">
        <v>1.6E-2</v>
      </c>
      <c r="O261" s="15">
        <v>69</v>
      </c>
      <c r="P261" s="15">
        <v>1.2E-2</v>
      </c>
      <c r="Q261" s="2"/>
      <c r="R261">
        <f t="shared" si="4"/>
        <v>63</v>
      </c>
    </row>
    <row r="262" spans="1:18">
      <c r="A262" t="s">
        <v>279</v>
      </c>
      <c r="B262" s="3">
        <v>250</v>
      </c>
      <c r="C262" s="3">
        <v>297</v>
      </c>
      <c r="D262" s="3">
        <v>4083</v>
      </c>
      <c r="E262" s="16">
        <v>53</v>
      </c>
      <c r="F262" s="17">
        <v>317.85999999982499</v>
      </c>
      <c r="G262" s="34">
        <v>60</v>
      </c>
      <c r="H262" s="32">
        <v>6.8000000000000005E-2</v>
      </c>
      <c r="I262" s="34">
        <v>62</v>
      </c>
      <c r="J262" s="32">
        <v>1.6E-2</v>
      </c>
      <c r="K262" s="15">
        <v>68</v>
      </c>
      <c r="L262" s="15">
        <v>8.0000000000000002E-3</v>
      </c>
      <c r="M262" s="15">
        <v>64</v>
      </c>
      <c r="N262" s="15">
        <v>1.2E-2</v>
      </c>
      <c r="O262" s="15">
        <v>68</v>
      </c>
      <c r="P262" s="15">
        <v>1.2E-2</v>
      </c>
      <c r="Q262" s="2"/>
      <c r="R262">
        <f t="shared" si="4"/>
        <v>60</v>
      </c>
    </row>
    <row r="263" spans="1:18">
      <c r="A263" t="s">
        <v>280</v>
      </c>
      <c r="B263" s="3">
        <v>250</v>
      </c>
      <c r="C263" s="3">
        <v>321</v>
      </c>
      <c r="D263" s="3">
        <v>4091</v>
      </c>
      <c r="E263" s="16">
        <v>44</v>
      </c>
      <c r="F263" s="17">
        <v>19.9800000001459</v>
      </c>
      <c r="G263" s="34">
        <v>57</v>
      </c>
      <c r="H263" s="32">
        <v>7.1999999999999995E-2</v>
      </c>
      <c r="I263" s="34">
        <v>58</v>
      </c>
      <c r="J263" s="32">
        <v>2.4E-2</v>
      </c>
      <c r="K263" s="15">
        <v>63</v>
      </c>
      <c r="L263" s="15">
        <v>1.2E-2</v>
      </c>
      <c r="M263" s="15">
        <v>60</v>
      </c>
      <c r="N263" s="15">
        <v>1.6E-2</v>
      </c>
      <c r="O263" s="15">
        <v>63</v>
      </c>
      <c r="P263" s="15">
        <v>8.0000000000000002E-3</v>
      </c>
      <c r="Q263" s="2"/>
      <c r="R263">
        <f t="shared" si="4"/>
        <v>57</v>
      </c>
    </row>
    <row r="264" spans="1:18">
      <c r="A264" t="s">
        <v>281</v>
      </c>
      <c r="B264" s="3">
        <v>250</v>
      </c>
      <c r="C264" s="3">
        <v>321</v>
      </c>
      <c r="D264" s="3">
        <v>4099</v>
      </c>
      <c r="E264" s="16">
        <v>43</v>
      </c>
      <c r="F264" s="17">
        <v>212.41000000003299</v>
      </c>
      <c r="G264" s="34">
        <v>53</v>
      </c>
      <c r="H264" s="32">
        <v>6.8000000000000005E-2</v>
      </c>
      <c r="I264" s="34">
        <v>60</v>
      </c>
      <c r="J264" s="32">
        <v>0.02</v>
      </c>
      <c r="K264" s="15">
        <v>62</v>
      </c>
      <c r="L264" s="15">
        <v>8.0000000000000002E-3</v>
      </c>
      <c r="M264" s="15">
        <v>60</v>
      </c>
      <c r="N264" s="15">
        <v>1.6E-2</v>
      </c>
      <c r="O264" s="15">
        <v>62</v>
      </c>
      <c r="P264" s="15">
        <v>1.2E-2</v>
      </c>
      <c r="Q264" s="2"/>
      <c r="R264">
        <f t="shared" si="4"/>
        <v>53</v>
      </c>
    </row>
    <row r="265" spans="1:18">
      <c r="A265" t="s">
        <v>282</v>
      </c>
      <c r="B265" s="3">
        <v>250</v>
      </c>
      <c r="C265" s="3">
        <v>321</v>
      </c>
      <c r="D265" s="3">
        <v>4107</v>
      </c>
      <c r="E265" s="16">
        <v>43</v>
      </c>
      <c r="F265" s="17">
        <v>126.480000000128</v>
      </c>
      <c r="G265" s="34">
        <v>51</v>
      </c>
      <c r="H265" s="32">
        <v>7.5999999999999998E-2</v>
      </c>
      <c r="I265" s="34">
        <v>56</v>
      </c>
      <c r="J265" s="32">
        <v>1.6E-2</v>
      </c>
      <c r="K265" s="15">
        <v>58</v>
      </c>
      <c r="L265" s="15">
        <v>1.2E-2</v>
      </c>
      <c r="M265" s="15">
        <v>57</v>
      </c>
      <c r="N265" s="15">
        <v>1.2E-2</v>
      </c>
      <c r="O265" s="15">
        <v>58</v>
      </c>
      <c r="P265" s="15">
        <v>1.2E-2</v>
      </c>
      <c r="Q265" s="2"/>
      <c r="R265">
        <f t="shared" si="4"/>
        <v>51</v>
      </c>
    </row>
    <row r="266" spans="1:18">
      <c r="A266" t="s">
        <v>283</v>
      </c>
      <c r="B266" s="3">
        <v>250</v>
      </c>
      <c r="C266" s="3">
        <v>321</v>
      </c>
      <c r="D266" s="3">
        <v>4115</v>
      </c>
      <c r="E266" s="16">
        <v>43</v>
      </c>
      <c r="F266" s="17">
        <v>76.070000000072397</v>
      </c>
      <c r="G266" s="34">
        <v>54</v>
      </c>
      <c r="H266" s="32">
        <v>8.7999999999999995E-2</v>
      </c>
      <c r="I266" s="34">
        <v>57</v>
      </c>
      <c r="J266" s="32">
        <v>1.6E-2</v>
      </c>
      <c r="K266" s="15">
        <v>60</v>
      </c>
      <c r="L266" s="15">
        <v>1.2E-2</v>
      </c>
      <c r="M266" s="15">
        <v>60</v>
      </c>
      <c r="N266" s="15">
        <v>1.6E-2</v>
      </c>
      <c r="O266" s="15">
        <v>60</v>
      </c>
      <c r="P266" s="15">
        <v>8.0000000000000002E-3</v>
      </c>
      <c r="Q266" s="2"/>
      <c r="R266">
        <f t="shared" si="4"/>
        <v>54</v>
      </c>
    </row>
    <row r="267" spans="1:18" ht="15" thickBot="1">
      <c r="A267" t="s">
        <v>284</v>
      </c>
      <c r="B267" s="3">
        <v>250</v>
      </c>
      <c r="C267" s="3">
        <v>321</v>
      </c>
      <c r="D267" s="3">
        <v>4123</v>
      </c>
      <c r="E267" s="16">
        <v>44</v>
      </c>
      <c r="F267" s="17">
        <v>33.770000000004003</v>
      </c>
      <c r="G267" s="34">
        <v>54</v>
      </c>
      <c r="H267" s="32">
        <v>7.5999999999999998E-2</v>
      </c>
      <c r="I267" s="34">
        <v>56</v>
      </c>
      <c r="J267" s="32">
        <v>1.6E-2</v>
      </c>
      <c r="K267" s="15">
        <v>56</v>
      </c>
      <c r="L267" s="15">
        <v>1.2E-2</v>
      </c>
      <c r="M267" s="15">
        <v>60</v>
      </c>
      <c r="N267" s="15">
        <v>1.6E-2</v>
      </c>
      <c r="O267" s="15">
        <v>56</v>
      </c>
      <c r="P267" s="15">
        <v>1.6E-2</v>
      </c>
      <c r="Q267" s="2"/>
      <c r="R267">
        <f t="shared" si="4"/>
        <v>54</v>
      </c>
    </row>
    <row r="268" spans="1:18" s="6" customFormat="1" ht="15" thickBot="1">
      <c r="A268" t="s">
        <v>285</v>
      </c>
      <c r="B268" s="18">
        <v>250</v>
      </c>
      <c r="C268" s="19">
        <v>345</v>
      </c>
      <c r="D268" s="19">
        <v>4131</v>
      </c>
      <c r="E268" s="16">
        <v>32</v>
      </c>
      <c r="F268" s="17">
        <v>3600.4800000000596</v>
      </c>
      <c r="G268" s="34">
        <v>41</v>
      </c>
      <c r="H268" s="32">
        <v>9.6000000000000002E-2</v>
      </c>
      <c r="I268" s="34">
        <v>46</v>
      </c>
      <c r="J268" s="32">
        <v>0.02</v>
      </c>
      <c r="K268" s="15">
        <v>50</v>
      </c>
      <c r="L268" s="15">
        <v>0.02</v>
      </c>
      <c r="M268" s="15">
        <v>51</v>
      </c>
      <c r="N268" s="15">
        <v>1.6E-2</v>
      </c>
      <c r="O268" s="15">
        <v>50</v>
      </c>
      <c r="P268" s="15">
        <v>1.6E-2</v>
      </c>
      <c r="Q268" s="7"/>
      <c r="R268">
        <f t="shared" si="4"/>
        <v>41</v>
      </c>
    </row>
    <row r="269" spans="1:18">
      <c r="A269" t="s">
        <v>286</v>
      </c>
      <c r="B269" s="3">
        <v>250</v>
      </c>
      <c r="C269" s="3">
        <v>345</v>
      </c>
      <c r="D269" s="3">
        <v>4139</v>
      </c>
      <c r="E269" s="16">
        <v>37</v>
      </c>
      <c r="F269" s="17">
        <v>117.599999999811</v>
      </c>
      <c r="G269" s="34">
        <v>47</v>
      </c>
      <c r="H269" s="32">
        <v>7.5999999999999998E-2</v>
      </c>
      <c r="I269" s="34">
        <v>53</v>
      </c>
      <c r="J269" s="32">
        <v>2.8000000000000001E-2</v>
      </c>
      <c r="K269" s="15">
        <v>56</v>
      </c>
      <c r="L269" s="15">
        <v>1.6E-2</v>
      </c>
      <c r="M269" s="15">
        <v>56</v>
      </c>
      <c r="N269" s="15">
        <v>1.6E-2</v>
      </c>
      <c r="O269" s="15">
        <v>56</v>
      </c>
      <c r="P269" s="15">
        <v>0.02</v>
      </c>
      <c r="Q269" s="2"/>
      <c r="R269">
        <f t="shared" si="4"/>
        <v>47</v>
      </c>
    </row>
    <row r="270" spans="1:18" ht="15" thickBot="1">
      <c r="A270" t="s">
        <v>287</v>
      </c>
      <c r="B270" s="3">
        <v>250</v>
      </c>
      <c r="C270" s="3">
        <v>345</v>
      </c>
      <c r="D270" s="3">
        <v>4147</v>
      </c>
      <c r="E270" s="16">
        <v>36</v>
      </c>
      <c r="F270" s="17">
        <v>215.900000000033</v>
      </c>
      <c r="G270" s="34">
        <v>44</v>
      </c>
      <c r="H270" s="32">
        <v>9.1999999999999998E-2</v>
      </c>
      <c r="I270" s="34">
        <v>48</v>
      </c>
      <c r="J270" s="32">
        <v>1.6E-2</v>
      </c>
      <c r="K270" s="15">
        <v>48</v>
      </c>
      <c r="L270" s="15">
        <v>1.6E-2</v>
      </c>
      <c r="M270" s="15">
        <v>49</v>
      </c>
      <c r="N270" s="15">
        <v>1.2E-2</v>
      </c>
      <c r="O270" s="15">
        <v>48</v>
      </c>
      <c r="P270" s="15">
        <v>1.6E-2</v>
      </c>
      <c r="Q270" s="2"/>
      <c r="R270">
        <f t="shared" si="4"/>
        <v>44</v>
      </c>
    </row>
    <row r="271" spans="1:18" s="6" customFormat="1" ht="15" thickBot="1">
      <c r="A271" t="s">
        <v>288</v>
      </c>
      <c r="B271" s="18">
        <v>250</v>
      </c>
      <c r="C271" s="19">
        <v>345</v>
      </c>
      <c r="D271" s="19">
        <v>4155</v>
      </c>
      <c r="E271" s="16">
        <v>34</v>
      </c>
      <c r="F271" s="17">
        <v>3600.6700000001501</v>
      </c>
      <c r="G271" s="34">
        <v>45</v>
      </c>
      <c r="H271" s="32">
        <v>0.08</v>
      </c>
      <c r="I271" s="34">
        <v>50</v>
      </c>
      <c r="J271" s="32">
        <v>2.8000000000000001E-2</v>
      </c>
      <c r="K271" s="15">
        <v>49</v>
      </c>
      <c r="L271" s="15">
        <v>1.6E-2</v>
      </c>
      <c r="M271" s="15">
        <v>53</v>
      </c>
      <c r="N271" s="15">
        <v>1.6E-2</v>
      </c>
      <c r="O271" s="15">
        <v>49</v>
      </c>
      <c r="P271" s="15">
        <v>1.2E-2</v>
      </c>
      <c r="Q271" s="7"/>
      <c r="R271">
        <f t="shared" si="4"/>
        <v>45</v>
      </c>
    </row>
    <row r="272" spans="1:18">
      <c r="A272" t="s">
        <v>289</v>
      </c>
      <c r="B272" s="3">
        <v>250</v>
      </c>
      <c r="C272" s="3">
        <v>345</v>
      </c>
      <c r="D272" s="3">
        <v>4163</v>
      </c>
      <c r="E272" s="16">
        <v>35</v>
      </c>
      <c r="F272" s="17">
        <v>29.150000000015499</v>
      </c>
      <c r="G272" s="34">
        <v>47</v>
      </c>
      <c r="H272" s="32">
        <v>8.4000000000000005E-2</v>
      </c>
      <c r="I272" s="34">
        <v>50</v>
      </c>
      <c r="J272" s="32">
        <v>1.6E-2</v>
      </c>
      <c r="K272" s="15">
        <v>52</v>
      </c>
      <c r="L272" s="15">
        <v>8.0000000000000002E-3</v>
      </c>
      <c r="M272" s="15">
        <v>58</v>
      </c>
      <c r="N272" s="15">
        <v>1.2E-2</v>
      </c>
      <c r="O272" s="15">
        <v>52</v>
      </c>
      <c r="P272" s="15">
        <v>8.0000000000000002E-3</v>
      </c>
      <c r="Q272" s="2"/>
      <c r="R272">
        <f t="shared" si="4"/>
        <v>47</v>
      </c>
    </row>
    <row r="273" spans="1:18">
      <c r="A273" t="s">
        <v>290</v>
      </c>
      <c r="B273" s="3">
        <v>250</v>
      </c>
      <c r="C273" s="3">
        <v>369</v>
      </c>
      <c r="D273" s="3">
        <v>4171</v>
      </c>
      <c r="E273" s="16">
        <v>27</v>
      </c>
      <c r="F273" s="17">
        <v>420.67000000002901</v>
      </c>
      <c r="G273" s="34">
        <v>38</v>
      </c>
      <c r="H273" s="32">
        <v>8.4000000000000005E-2</v>
      </c>
      <c r="I273" s="34">
        <v>44</v>
      </c>
      <c r="J273" s="32">
        <v>2.4E-2</v>
      </c>
      <c r="K273" s="15">
        <v>42</v>
      </c>
      <c r="L273" s="15">
        <v>1.6E-2</v>
      </c>
      <c r="M273" s="15">
        <v>50</v>
      </c>
      <c r="N273" s="15">
        <v>1.2E-2</v>
      </c>
      <c r="O273" s="15">
        <v>42</v>
      </c>
      <c r="P273" s="15">
        <v>1.6E-2</v>
      </c>
      <c r="Q273" s="2"/>
      <c r="R273">
        <f t="shared" si="4"/>
        <v>38</v>
      </c>
    </row>
    <row r="274" spans="1:18">
      <c r="A274" t="s">
        <v>291</v>
      </c>
      <c r="B274" s="3">
        <v>250</v>
      </c>
      <c r="C274" s="3">
        <v>369</v>
      </c>
      <c r="D274" s="3">
        <v>4179</v>
      </c>
      <c r="E274" s="16">
        <v>25</v>
      </c>
      <c r="F274" s="17">
        <v>1921.71999999999</v>
      </c>
      <c r="G274" s="34">
        <v>35</v>
      </c>
      <c r="H274" s="32">
        <v>0.08</v>
      </c>
      <c r="I274" s="34">
        <v>44</v>
      </c>
      <c r="J274" s="32">
        <v>1.6E-2</v>
      </c>
      <c r="K274" s="15">
        <v>38</v>
      </c>
      <c r="L274" s="15">
        <v>8.0000000000000002E-3</v>
      </c>
      <c r="M274" s="15">
        <v>47</v>
      </c>
      <c r="N274" s="15">
        <v>1.6E-2</v>
      </c>
      <c r="O274" s="15">
        <v>38</v>
      </c>
      <c r="P274" s="15">
        <v>8.0000000000000002E-3</v>
      </c>
      <c r="Q274" s="2"/>
      <c r="R274">
        <f t="shared" si="4"/>
        <v>35</v>
      </c>
    </row>
    <row r="275" spans="1:18">
      <c r="A275" t="s">
        <v>292</v>
      </c>
      <c r="B275" s="3">
        <v>250</v>
      </c>
      <c r="C275" s="3">
        <v>369</v>
      </c>
      <c r="D275" s="3">
        <v>4187</v>
      </c>
      <c r="E275" s="16">
        <v>25</v>
      </c>
      <c r="F275" s="17">
        <v>523.66000000006306</v>
      </c>
      <c r="G275" s="34">
        <v>38</v>
      </c>
      <c r="H275" s="32">
        <v>8.4000000000000005E-2</v>
      </c>
      <c r="I275" s="34">
        <v>41</v>
      </c>
      <c r="J275" s="32">
        <v>2.4E-2</v>
      </c>
      <c r="K275" s="15">
        <v>37</v>
      </c>
      <c r="L275" s="15">
        <v>8.0000000000000002E-3</v>
      </c>
      <c r="M275" s="15">
        <v>44</v>
      </c>
      <c r="N275" s="15">
        <v>1.2E-2</v>
      </c>
      <c r="O275" s="15">
        <v>37</v>
      </c>
      <c r="P275" s="15">
        <v>8.0000000000000002E-3</v>
      </c>
      <c r="Q275" s="2"/>
      <c r="R275">
        <f t="shared" si="4"/>
        <v>37</v>
      </c>
    </row>
    <row r="276" spans="1:18">
      <c r="A276" t="s">
        <v>293</v>
      </c>
      <c r="B276" s="3">
        <v>250</v>
      </c>
      <c r="C276" s="3">
        <v>369</v>
      </c>
      <c r="D276" s="3">
        <v>4195</v>
      </c>
      <c r="E276" s="16">
        <v>28</v>
      </c>
      <c r="F276" s="17">
        <v>120.009999999979</v>
      </c>
      <c r="G276" s="34">
        <v>38</v>
      </c>
      <c r="H276" s="32">
        <v>0.1</v>
      </c>
      <c r="I276" s="34">
        <v>43</v>
      </c>
      <c r="J276" s="32">
        <v>0.02</v>
      </c>
      <c r="K276" s="15">
        <v>44</v>
      </c>
      <c r="L276" s="15">
        <v>1.2E-2</v>
      </c>
      <c r="M276" s="15">
        <v>46</v>
      </c>
      <c r="N276" s="15">
        <v>1.6E-2</v>
      </c>
      <c r="O276" s="15">
        <v>44</v>
      </c>
      <c r="P276" s="15">
        <v>1.2E-2</v>
      </c>
      <c r="Q276" s="2"/>
      <c r="R276">
        <f t="shared" si="4"/>
        <v>38</v>
      </c>
    </row>
    <row r="277" spans="1:18">
      <c r="A277" t="s">
        <v>294</v>
      </c>
      <c r="B277" s="3">
        <v>250</v>
      </c>
      <c r="C277" s="3">
        <v>369</v>
      </c>
      <c r="D277" s="3">
        <v>4203</v>
      </c>
      <c r="E277" s="16">
        <v>26</v>
      </c>
      <c r="F277" s="17">
        <v>1552.79000000007</v>
      </c>
      <c r="G277" s="34">
        <v>40</v>
      </c>
      <c r="H277" s="32">
        <v>0.08</v>
      </c>
      <c r="I277" s="34">
        <v>41</v>
      </c>
      <c r="J277" s="32">
        <v>0.02</v>
      </c>
      <c r="K277" s="15">
        <v>40</v>
      </c>
      <c r="L277" s="15">
        <v>1.6E-2</v>
      </c>
      <c r="M277" s="15">
        <v>52</v>
      </c>
      <c r="N277" s="15">
        <v>1.6E-2</v>
      </c>
      <c r="O277" s="15">
        <v>40</v>
      </c>
      <c r="P277" s="15">
        <v>1.2E-2</v>
      </c>
      <c r="Q277" s="2"/>
      <c r="R277">
        <f t="shared" si="4"/>
        <v>40</v>
      </c>
    </row>
    <row r="278" spans="1:18">
      <c r="A278" t="s">
        <v>295</v>
      </c>
      <c r="B278" s="3">
        <v>300</v>
      </c>
      <c r="C278" s="3">
        <v>326</v>
      </c>
      <c r="D278" s="3">
        <v>4211</v>
      </c>
      <c r="E278" s="16">
        <v>81</v>
      </c>
      <c r="F278" s="17">
        <v>12.7499999999258</v>
      </c>
      <c r="G278" s="34">
        <v>85</v>
      </c>
      <c r="H278" s="32">
        <v>0.08</v>
      </c>
      <c r="I278" s="34">
        <v>87</v>
      </c>
      <c r="J278" s="32">
        <v>0.02</v>
      </c>
      <c r="K278" s="15">
        <v>94</v>
      </c>
      <c r="L278" s="15">
        <v>0.02</v>
      </c>
      <c r="M278" s="15">
        <v>90</v>
      </c>
      <c r="N278" s="15">
        <v>1.6E-2</v>
      </c>
      <c r="O278" s="15">
        <v>94</v>
      </c>
      <c r="P278" s="15">
        <v>0.02</v>
      </c>
      <c r="Q278" s="2"/>
      <c r="R278">
        <f t="shared" si="4"/>
        <v>85</v>
      </c>
    </row>
    <row r="279" spans="1:18">
      <c r="A279" t="s">
        <v>296</v>
      </c>
      <c r="B279" s="3">
        <v>300</v>
      </c>
      <c r="C279" s="3">
        <v>326</v>
      </c>
      <c r="D279" s="3">
        <v>4219</v>
      </c>
      <c r="E279" s="16">
        <v>80</v>
      </c>
      <c r="F279" s="17">
        <v>3.18000000021356</v>
      </c>
      <c r="G279" s="34">
        <v>83</v>
      </c>
      <c r="H279" s="32">
        <v>7.1999999999999995E-2</v>
      </c>
      <c r="I279" s="34">
        <v>83</v>
      </c>
      <c r="J279" s="32">
        <v>2.4E-2</v>
      </c>
      <c r="K279" s="15">
        <v>90</v>
      </c>
      <c r="L279" s="15">
        <v>8.0000000000000002E-3</v>
      </c>
      <c r="M279" s="15">
        <v>90</v>
      </c>
      <c r="N279" s="15">
        <v>0.02</v>
      </c>
      <c r="O279" s="15">
        <v>90</v>
      </c>
      <c r="P279" s="15">
        <v>1.2E-2</v>
      </c>
      <c r="Q279" s="2"/>
      <c r="R279">
        <f t="shared" si="4"/>
        <v>83</v>
      </c>
    </row>
    <row r="280" spans="1:18">
      <c r="A280" t="s">
        <v>297</v>
      </c>
      <c r="B280" s="3">
        <v>300</v>
      </c>
      <c r="C280" s="3">
        <v>326</v>
      </c>
      <c r="D280" s="3">
        <v>4227</v>
      </c>
      <c r="E280" s="16">
        <v>81</v>
      </c>
      <c r="F280" s="17">
        <v>11.399999999923601</v>
      </c>
      <c r="G280" s="34">
        <v>85</v>
      </c>
      <c r="H280" s="32">
        <v>0.08</v>
      </c>
      <c r="I280" s="34">
        <v>86</v>
      </c>
      <c r="J280" s="32">
        <v>0.02</v>
      </c>
      <c r="K280" s="15">
        <v>90</v>
      </c>
      <c r="L280" s="15">
        <v>0.02</v>
      </c>
      <c r="M280" s="15">
        <v>91</v>
      </c>
      <c r="N280" s="15">
        <v>0.02</v>
      </c>
      <c r="O280" s="15">
        <v>90</v>
      </c>
      <c r="P280" s="15">
        <v>1.2E-2</v>
      </c>
      <c r="Q280" s="2"/>
      <c r="R280">
        <f t="shared" si="4"/>
        <v>85</v>
      </c>
    </row>
    <row r="281" spans="1:18">
      <c r="A281" t="s">
        <v>298</v>
      </c>
      <c r="B281" s="3">
        <v>300</v>
      </c>
      <c r="C281" s="3">
        <v>326</v>
      </c>
      <c r="D281" s="3">
        <v>4235</v>
      </c>
      <c r="E281" s="16">
        <v>81</v>
      </c>
      <c r="F281" s="17">
        <v>10.320000000092399</v>
      </c>
      <c r="G281" s="34">
        <v>85</v>
      </c>
      <c r="H281" s="32">
        <v>7.1999999999999995E-2</v>
      </c>
      <c r="I281" s="34">
        <v>87</v>
      </c>
      <c r="J281" s="32">
        <v>2.4E-2</v>
      </c>
      <c r="K281" s="15">
        <v>92</v>
      </c>
      <c r="L281" s="15">
        <v>1.2E-2</v>
      </c>
      <c r="M281" s="15">
        <v>89</v>
      </c>
      <c r="N281" s="15">
        <v>0.02</v>
      </c>
      <c r="O281" s="15">
        <v>92</v>
      </c>
      <c r="P281" s="15">
        <v>1.2E-2</v>
      </c>
      <c r="Q281" s="2"/>
      <c r="R281">
        <f t="shared" si="4"/>
        <v>85</v>
      </c>
    </row>
    <row r="282" spans="1:18">
      <c r="A282" t="s">
        <v>299</v>
      </c>
      <c r="B282" s="3">
        <v>300</v>
      </c>
      <c r="C282" s="3">
        <v>326</v>
      </c>
      <c r="D282" s="3">
        <v>4243</v>
      </c>
      <c r="E282" s="16">
        <v>82</v>
      </c>
      <c r="F282" s="17">
        <v>12.240000000076598</v>
      </c>
      <c r="G282" s="34">
        <v>84</v>
      </c>
      <c r="H282" s="32">
        <v>7.5999999999999998E-2</v>
      </c>
      <c r="I282" s="34">
        <v>86</v>
      </c>
      <c r="J282" s="32">
        <v>0.02</v>
      </c>
      <c r="K282" s="15">
        <v>97</v>
      </c>
      <c r="L282" s="15">
        <v>8.0000000000000002E-3</v>
      </c>
      <c r="M282" s="15">
        <v>91</v>
      </c>
      <c r="N282" s="15">
        <v>2.8000000000000001E-2</v>
      </c>
      <c r="O282" s="15">
        <v>97</v>
      </c>
      <c r="P282" s="15">
        <v>1.2E-2</v>
      </c>
      <c r="Q282" s="2"/>
      <c r="R282">
        <f t="shared" si="4"/>
        <v>84</v>
      </c>
    </row>
    <row r="283" spans="1:18">
      <c r="A283" t="s">
        <v>300</v>
      </c>
      <c r="B283" s="3">
        <v>300</v>
      </c>
      <c r="C283" s="3">
        <v>353</v>
      </c>
      <c r="D283" s="3">
        <v>4251</v>
      </c>
      <c r="E283" s="16">
        <v>67</v>
      </c>
      <c r="F283" s="17">
        <v>1.2200000000461799</v>
      </c>
      <c r="G283" s="34">
        <v>73</v>
      </c>
      <c r="H283" s="32">
        <v>8.7999999999999995E-2</v>
      </c>
      <c r="I283" s="34">
        <v>76</v>
      </c>
      <c r="J283" s="32">
        <v>2.4E-2</v>
      </c>
      <c r="K283" s="15">
        <v>83</v>
      </c>
      <c r="L283" s="15">
        <v>1.2E-2</v>
      </c>
      <c r="M283" s="15">
        <v>79</v>
      </c>
      <c r="N283" s="15">
        <v>0.02</v>
      </c>
      <c r="O283" s="15">
        <v>83</v>
      </c>
      <c r="P283" s="15">
        <v>1.6E-2</v>
      </c>
      <c r="Q283" s="2"/>
      <c r="R283">
        <f t="shared" si="4"/>
        <v>73</v>
      </c>
    </row>
    <row r="284" spans="1:18">
      <c r="A284" t="s">
        <v>301</v>
      </c>
      <c r="B284" s="3">
        <v>300</v>
      </c>
      <c r="C284" s="3">
        <v>353</v>
      </c>
      <c r="D284" s="3">
        <v>4259</v>
      </c>
      <c r="E284" s="16">
        <v>67</v>
      </c>
      <c r="F284" s="17">
        <v>5.6099999997627403</v>
      </c>
      <c r="G284" s="34">
        <v>72</v>
      </c>
      <c r="H284" s="32">
        <v>8.4000000000000005E-2</v>
      </c>
      <c r="I284" s="34">
        <v>77</v>
      </c>
      <c r="J284" s="32">
        <v>2.8000000000000001E-2</v>
      </c>
      <c r="K284" s="15">
        <v>82</v>
      </c>
      <c r="L284" s="15">
        <v>1.6E-2</v>
      </c>
      <c r="M284" s="15">
        <v>79</v>
      </c>
      <c r="N284" s="15">
        <v>2.4E-2</v>
      </c>
      <c r="O284" s="15">
        <v>82</v>
      </c>
      <c r="P284" s="15">
        <v>1.2E-2</v>
      </c>
      <c r="Q284" s="2"/>
      <c r="R284">
        <f t="shared" si="4"/>
        <v>72</v>
      </c>
    </row>
    <row r="285" spans="1:18">
      <c r="A285" t="s">
        <v>302</v>
      </c>
      <c r="B285" s="3">
        <v>300</v>
      </c>
      <c r="C285" s="3">
        <v>353</v>
      </c>
      <c r="D285" s="3">
        <v>4267</v>
      </c>
      <c r="E285" s="16">
        <v>69</v>
      </c>
      <c r="F285" s="17">
        <v>1450.8200000000199</v>
      </c>
      <c r="G285" s="34">
        <v>77</v>
      </c>
      <c r="H285" s="32">
        <v>8.7999999999999995E-2</v>
      </c>
      <c r="I285" s="34">
        <v>78</v>
      </c>
      <c r="J285" s="32">
        <v>2.8000000000000001E-2</v>
      </c>
      <c r="K285" s="15">
        <v>87</v>
      </c>
      <c r="L285" s="15">
        <v>1.2E-2</v>
      </c>
      <c r="M285" s="15">
        <v>81</v>
      </c>
      <c r="N285" s="15">
        <v>2.8000000000000001E-2</v>
      </c>
      <c r="O285" s="15">
        <v>87</v>
      </c>
      <c r="P285" s="15">
        <v>1.6E-2</v>
      </c>
      <c r="Q285" s="2"/>
      <c r="R285">
        <f t="shared" si="4"/>
        <v>77</v>
      </c>
    </row>
    <row r="286" spans="1:18">
      <c r="A286" t="s">
        <v>303</v>
      </c>
      <c r="B286" s="3">
        <v>300</v>
      </c>
      <c r="C286" s="3">
        <v>353</v>
      </c>
      <c r="D286" s="3">
        <v>4275</v>
      </c>
      <c r="E286" s="16">
        <v>68</v>
      </c>
      <c r="F286" s="17">
        <v>173.55999999978101</v>
      </c>
      <c r="G286" s="34">
        <v>76</v>
      </c>
      <c r="H286" s="32">
        <v>9.1999999999999998E-2</v>
      </c>
      <c r="I286" s="34">
        <v>78</v>
      </c>
      <c r="J286" s="32">
        <v>2.4E-2</v>
      </c>
      <c r="K286" s="15">
        <v>89</v>
      </c>
      <c r="L286" s="15">
        <v>2.4E-2</v>
      </c>
      <c r="M286" s="15">
        <v>78</v>
      </c>
      <c r="N286" s="15">
        <v>2.8000000000000001E-2</v>
      </c>
      <c r="O286" s="15">
        <v>89</v>
      </c>
      <c r="P286" s="15">
        <v>1.2E-2</v>
      </c>
      <c r="Q286" s="2"/>
      <c r="R286">
        <f t="shared" si="4"/>
        <v>76</v>
      </c>
    </row>
    <row r="287" spans="1:18">
      <c r="A287" t="s">
        <v>304</v>
      </c>
      <c r="B287" s="3">
        <v>300</v>
      </c>
      <c r="C287" s="3">
        <v>353</v>
      </c>
      <c r="D287" s="3">
        <v>4283</v>
      </c>
      <c r="E287" s="16">
        <v>68</v>
      </c>
      <c r="F287" s="17">
        <v>3.4899999999993199</v>
      </c>
      <c r="G287" s="34">
        <v>76</v>
      </c>
      <c r="H287" s="32">
        <v>8.4000000000000005E-2</v>
      </c>
      <c r="I287" s="34">
        <v>78</v>
      </c>
      <c r="J287" s="32">
        <v>3.2000000000000001E-2</v>
      </c>
      <c r="K287" s="15">
        <v>79</v>
      </c>
      <c r="L287" s="15">
        <v>1.6E-2</v>
      </c>
      <c r="M287" s="15">
        <v>77</v>
      </c>
      <c r="N287" s="15">
        <v>3.2000000000000001E-2</v>
      </c>
      <c r="O287" s="15">
        <v>79</v>
      </c>
      <c r="P287" s="15">
        <v>1.6E-2</v>
      </c>
      <c r="Q287" s="2"/>
      <c r="R287">
        <f t="shared" si="4"/>
        <v>76</v>
      </c>
    </row>
    <row r="288" spans="1:18">
      <c r="A288" t="s">
        <v>305</v>
      </c>
      <c r="B288" s="3">
        <v>300</v>
      </c>
      <c r="C288" s="3">
        <v>380</v>
      </c>
      <c r="D288" s="3">
        <v>4291</v>
      </c>
      <c r="E288" s="16">
        <v>58</v>
      </c>
      <c r="F288" s="17">
        <v>35.799999999994697</v>
      </c>
      <c r="G288" s="34">
        <v>69</v>
      </c>
      <c r="H288" s="32">
        <v>9.1999999999999998E-2</v>
      </c>
      <c r="I288" s="34">
        <v>71</v>
      </c>
      <c r="J288" s="32">
        <v>2.4E-2</v>
      </c>
      <c r="K288" s="15">
        <v>75</v>
      </c>
      <c r="L288" s="15">
        <v>0.02</v>
      </c>
      <c r="M288" s="15">
        <v>79</v>
      </c>
      <c r="N288" s="15">
        <v>3.2000000000000001E-2</v>
      </c>
      <c r="O288" s="15">
        <v>75</v>
      </c>
      <c r="P288" s="15">
        <v>1.6E-2</v>
      </c>
      <c r="Q288" s="2"/>
      <c r="R288">
        <f t="shared" si="4"/>
        <v>69</v>
      </c>
    </row>
    <row r="289" spans="1:18">
      <c r="A289" t="s">
        <v>306</v>
      </c>
      <c r="B289" s="3">
        <v>300</v>
      </c>
      <c r="C289" s="3">
        <v>380</v>
      </c>
      <c r="D289" s="3">
        <v>4299</v>
      </c>
      <c r="E289" s="16">
        <v>55</v>
      </c>
      <c r="F289" s="17">
        <v>131.519999999909</v>
      </c>
      <c r="G289" s="34">
        <v>66</v>
      </c>
      <c r="H289" s="32">
        <v>9.6000000000000002E-2</v>
      </c>
      <c r="I289" s="34">
        <v>67</v>
      </c>
      <c r="J289" s="32">
        <v>2.4E-2</v>
      </c>
      <c r="K289" s="15">
        <v>77</v>
      </c>
      <c r="L289" s="15">
        <v>2.8000000000000001E-2</v>
      </c>
      <c r="M289" s="15">
        <v>74</v>
      </c>
      <c r="N289" s="15">
        <v>4.3999999999999997E-2</v>
      </c>
      <c r="O289" s="15">
        <v>77</v>
      </c>
      <c r="P289" s="15">
        <v>2.4E-2</v>
      </c>
      <c r="Q289" s="2"/>
      <c r="R289">
        <f t="shared" si="4"/>
        <v>66</v>
      </c>
    </row>
    <row r="290" spans="1:18">
      <c r="A290" t="s">
        <v>307</v>
      </c>
      <c r="B290" s="3">
        <v>300</v>
      </c>
      <c r="C290" s="3">
        <v>380</v>
      </c>
      <c r="D290" s="3">
        <v>4307</v>
      </c>
      <c r="E290" s="16">
        <v>54</v>
      </c>
      <c r="F290" s="17">
        <v>2316.4600000001201</v>
      </c>
      <c r="G290" s="34">
        <v>64</v>
      </c>
      <c r="H290" s="32">
        <v>9.1999999999999998E-2</v>
      </c>
      <c r="I290" s="34">
        <v>69</v>
      </c>
      <c r="J290" s="32">
        <v>3.2000000000000001E-2</v>
      </c>
      <c r="K290" s="15">
        <v>75</v>
      </c>
      <c r="L290" s="15">
        <v>0.02</v>
      </c>
      <c r="M290" s="15">
        <v>77</v>
      </c>
      <c r="N290" s="15">
        <v>3.2000000000000001E-2</v>
      </c>
      <c r="O290" s="15">
        <v>75</v>
      </c>
      <c r="P290" s="15">
        <v>1.2E-2</v>
      </c>
      <c r="Q290" s="2"/>
      <c r="R290">
        <f t="shared" si="4"/>
        <v>64</v>
      </c>
    </row>
    <row r="291" spans="1:18">
      <c r="A291" t="s">
        <v>308</v>
      </c>
      <c r="B291" s="3">
        <v>300</v>
      </c>
      <c r="C291" s="3">
        <v>380</v>
      </c>
      <c r="D291" s="3">
        <v>4315</v>
      </c>
      <c r="E291" s="16">
        <v>51</v>
      </c>
      <c r="F291" s="17">
        <v>875.2000000001201</v>
      </c>
      <c r="G291" s="34">
        <v>63</v>
      </c>
      <c r="H291" s="32">
        <v>9.1999999999999998E-2</v>
      </c>
      <c r="I291" s="34">
        <v>66</v>
      </c>
      <c r="J291" s="32">
        <v>2.8000000000000001E-2</v>
      </c>
      <c r="K291" s="15">
        <v>71</v>
      </c>
      <c r="L291" s="15">
        <v>3.2000000000000001E-2</v>
      </c>
      <c r="M291" s="15">
        <v>67</v>
      </c>
      <c r="N291" s="15">
        <v>2.8000000000000001E-2</v>
      </c>
      <c r="O291" s="15">
        <v>71</v>
      </c>
      <c r="P291" s="15">
        <v>0.02</v>
      </c>
      <c r="Q291" s="2"/>
      <c r="R291">
        <f t="shared" si="4"/>
        <v>63</v>
      </c>
    </row>
    <row r="292" spans="1:18">
      <c r="A292" t="s">
        <v>309</v>
      </c>
      <c r="B292" s="3">
        <v>300</v>
      </c>
      <c r="C292" s="3">
        <v>380</v>
      </c>
      <c r="D292" s="3">
        <v>4323</v>
      </c>
      <c r="E292" s="16">
        <v>55</v>
      </c>
      <c r="F292" s="17">
        <v>486.76999999997798</v>
      </c>
      <c r="G292" s="34">
        <v>66</v>
      </c>
      <c r="H292" s="32">
        <v>9.1999999999999998E-2</v>
      </c>
      <c r="I292" s="34">
        <v>69</v>
      </c>
      <c r="J292" s="32">
        <v>3.5999999999999997E-2</v>
      </c>
      <c r="K292" s="15">
        <v>71</v>
      </c>
      <c r="L292" s="15">
        <v>0.02</v>
      </c>
      <c r="M292" s="15">
        <v>75</v>
      </c>
      <c r="N292" s="15">
        <v>3.5999999999999997E-2</v>
      </c>
      <c r="O292" s="15">
        <v>71</v>
      </c>
      <c r="P292" s="15">
        <v>1.6E-2</v>
      </c>
      <c r="Q292" s="2"/>
      <c r="R292">
        <f t="shared" si="4"/>
        <v>66</v>
      </c>
    </row>
    <row r="293" spans="1:18">
      <c r="A293" t="s">
        <v>310</v>
      </c>
      <c r="B293" s="3">
        <v>300</v>
      </c>
      <c r="C293" s="3">
        <v>407</v>
      </c>
      <c r="D293" s="3">
        <v>4331</v>
      </c>
      <c r="E293" s="16">
        <v>48</v>
      </c>
      <c r="F293" s="17">
        <v>37.260000000003402</v>
      </c>
      <c r="G293" s="34">
        <v>60</v>
      </c>
      <c r="H293" s="32">
        <v>0.1</v>
      </c>
      <c r="I293" s="34">
        <v>62</v>
      </c>
      <c r="J293" s="32">
        <v>2.8000000000000001E-2</v>
      </c>
      <c r="K293" s="15">
        <v>61</v>
      </c>
      <c r="L293" s="15">
        <v>1.6E-2</v>
      </c>
      <c r="M293" s="15">
        <v>64</v>
      </c>
      <c r="N293" s="15">
        <v>4.8000000000000001E-2</v>
      </c>
      <c r="O293" s="15">
        <v>61</v>
      </c>
      <c r="P293" s="15">
        <v>0.02</v>
      </c>
      <c r="Q293" s="2"/>
      <c r="R293">
        <f t="shared" si="4"/>
        <v>60</v>
      </c>
    </row>
    <row r="294" spans="1:18">
      <c r="A294" t="s">
        <v>311</v>
      </c>
      <c r="B294" s="3">
        <v>300</v>
      </c>
      <c r="C294" s="3">
        <v>407</v>
      </c>
      <c r="D294" s="3">
        <v>4339</v>
      </c>
      <c r="E294" s="16">
        <v>47</v>
      </c>
      <c r="F294" s="17">
        <v>340.71000000011503</v>
      </c>
      <c r="G294" s="34">
        <v>58</v>
      </c>
      <c r="H294" s="32">
        <v>9.6000000000000002E-2</v>
      </c>
      <c r="I294" s="34">
        <v>61</v>
      </c>
      <c r="J294" s="32">
        <v>3.5999999999999997E-2</v>
      </c>
      <c r="K294" s="15">
        <v>66</v>
      </c>
      <c r="L294" s="15">
        <v>3.2000000000000001E-2</v>
      </c>
      <c r="M294" s="15">
        <v>68</v>
      </c>
      <c r="N294" s="15">
        <v>4.3999999999999997E-2</v>
      </c>
      <c r="O294" s="15">
        <v>66</v>
      </c>
      <c r="P294" s="15">
        <v>2.4E-2</v>
      </c>
      <c r="Q294" s="2"/>
      <c r="R294">
        <f t="shared" si="4"/>
        <v>58</v>
      </c>
    </row>
    <row r="295" spans="1:18">
      <c r="A295" t="s">
        <v>312</v>
      </c>
      <c r="B295" s="3">
        <v>300</v>
      </c>
      <c r="C295" s="3">
        <v>407</v>
      </c>
      <c r="D295" s="3">
        <v>4347</v>
      </c>
      <c r="E295" s="16">
        <v>46</v>
      </c>
      <c r="F295" s="17">
        <v>185.74999999998397</v>
      </c>
      <c r="G295" s="34">
        <v>63</v>
      </c>
      <c r="H295" s="32">
        <v>9.6000000000000002E-2</v>
      </c>
      <c r="I295" s="34">
        <v>65</v>
      </c>
      <c r="J295" s="32">
        <v>0.04</v>
      </c>
      <c r="K295" s="15">
        <v>64</v>
      </c>
      <c r="L295" s="15">
        <v>3.5999999999999997E-2</v>
      </c>
      <c r="M295" s="15">
        <v>65</v>
      </c>
      <c r="N295" s="15">
        <v>0.04</v>
      </c>
      <c r="O295" s="15">
        <v>64</v>
      </c>
      <c r="P295" s="15">
        <v>0.02</v>
      </c>
      <c r="Q295" s="2"/>
      <c r="R295">
        <f t="shared" si="4"/>
        <v>63</v>
      </c>
    </row>
    <row r="296" spans="1:18">
      <c r="A296" t="s">
        <v>313</v>
      </c>
      <c r="B296" s="3">
        <v>300</v>
      </c>
      <c r="C296" s="3">
        <v>407</v>
      </c>
      <c r="D296" s="3">
        <v>4355</v>
      </c>
      <c r="E296" s="16">
        <v>44</v>
      </c>
      <c r="F296" s="17">
        <v>1909.3399999999799</v>
      </c>
      <c r="G296" s="34">
        <v>56</v>
      </c>
      <c r="H296" s="32">
        <v>0.1</v>
      </c>
      <c r="I296" s="34">
        <v>61</v>
      </c>
      <c r="J296" s="32">
        <v>2.4E-2</v>
      </c>
      <c r="K296" s="15">
        <v>63</v>
      </c>
      <c r="L296" s="15">
        <v>3.2000000000000001E-2</v>
      </c>
      <c r="M296" s="15">
        <v>66</v>
      </c>
      <c r="N296" s="15">
        <v>4.3999999999999997E-2</v>
      </c>
      <c r="O296" s="15">
        <v>63</v>
      </c>
      <c r="P296" s="15">
        <v>2.8000000000000001E-2</v>
      </c>
      <c r="Q296" s="2"/>
      <c r="R296">
        <f t="shared" si="4"/>
        <v>56</v>
      </c>
    </row>
    <row r="297" spans="1:18">
      <c r="A297" t="s">
        <v>314</v>
      </c>
      <c r="B297" s="3">
        <v>300</v>
      </c>
      <c r="C297" s="3">
        <v>407</v>
      </c>
      <c r="D297" s="3">
        <v>4363</v>
      </c>
      <c r="E297" s="16">
        <v>46</v>
      </c>
      <c r="F297" s="17">
        <v>910.14000000001204</v>
      </c>
      <c r="G297" s="34">
        <v>59</v>
      </c>
      <c r="H297" s="32">
        <v>0.104</v>
      </c>
      <c r="I297" s="34">
        <v>64</v>
      </c>
      <c r="J297" s="32">
        <v>0.04</v>
      </c>
      <c r="K297" s="15">
        <v>66</v>
      </c>
      <c r="L297" s="15">
        <v>1.6E-2</v>
      </c>
      <c r="M297" s="15">
        <v>71</v>
      </c>
      <c r="N297" s="15">
        <v>0.04</v>
      </c>
      <c r="O297" s="15">
        <v>66</v>
      </c>
      <c r="P297" s="15">
        <v>2.4E-2</v>
      </c>
      <c r="Q297" s="2"/>
      <c r="R297">
        <f t="shared" si="4"/>
        <v>59</v>
      </c>
    </row>
    <row r="298" spans="1:18">
      <c r="A298" t="s">
        <v>315</v>
      </c>
      <c r="B298" s="3">
        <v>300</v>
      </c>
      <c r="C298" s="3">
        <v>434</v>
      </c>
      <c r="D298" s="3">
        <v>4371</v>
      </c>
      <c r="E298" s="16">
        <v>36</v>
      </c>
      <c r="F298" s="17">
        <v>2132.5799999999599</v>
      </c>
      <c r="G298" s="34">
        <v>50</v>
      </c>
      <c r="H298" s="32">
        <v>0.104</v>
      </c>
      <c r="I298" s="34">
        <v>52</v>
      </c>
      <c r="J298" s="32">
        <v>5.1999999999999998E-2</v>
      </c>
      <c r="K298" s="15">
        <v>57</v>
      </c>
      <c r="L298" s="15">
        <v>2.8000000000000001E-2</v>
      </c>
      <c r="M298" s="15">
        <v>61</v>
      </c>
      <c r="N298" s="15">
        <v>3.2000000000000001E-2</v>
      </c>
      <c r="O298" s="15">
        <v>57</v>
      </c>
      <c r="P298" s="15">
        <v>2.8000000000000001E-2</v>
      </c>
      <c r="Q298" s="2"/>
      <c r="R298">
        <f t="shared" si="4"/>
        <v>50</v>
      </c>
    </row>
    <row r="299" spans="1:18" ht="15" thickBot="1">
      <c r="A299" t="s">
        <v>316</v>
      </c>
      <c r="B299" s="3">
        <v>300</v>
      </c>
      <c r="C299" s="3">
        <v>434</v>
      </c>
      <c r="D299" s="3">
        <v>4379</v>
      </c>
      <c r="E299" s="16">
        <v>35</v>
      </c>
      <c r="F299" s="17">
        <v>161.50000000010297</v>
      </c>
      <c r="G299" s="34">
        <v>47</v>
      </c>
      <c r="H299" s="32">
        <v>0.104</v>
      </c>
      <c r="I299" s="34">
        <v>55</v>
      </c>
      <c r="J299" s="32">
        <v>0.04</v>
      </c>
      <c r="K299" s="15">
        <v>57</v>
      </c>
      <c r="L299" s="15">
        <v>4.8000000000000001E-2</v>
      </c>
      <c r="M299" s="15">
        <v>62</v>
      </c>
      <c r="N299" s="15">
        <v>4.3999999999999997E-2</v>
      </c>
      <c r="O299" s="15">
        <v>58</v>
      </c>
      <c r="P299" s="15">
        <v>3.5999999999999997E-2</v>
      </c>
      <c r="Q299" s="2"/>
      <c r="R299">
        <f t="shared" si="4"/>
        <v>47</v>
      </c>
    </row>
    <row r="300" spans="1:18" s="8" customFormat="1">
      <c r="A300" t="s">
        <v>317</v>
      </c>
      <c r="B300" s="20">
        <v>300</v>
      </c>
      <c r="C300" s="21">
        <v>434</v>
      </c>
      <c r="D300" s="21">
        <v>4387</v>
      </c>
      <c r="E300" s="16">
        <v>36</v>
      </c>
      <c r="F300" s="17">
        <v>3600.4500000001299</v>
      </c>
      <c r="G300" s="34">
        <v>47</v>
      </c>
      <c r="H300" s="32">
        <v>0.108</v>
      </c>
      <c r="I300" s="34">
        <v>51</v>
      </c>
      <c r="J300" s="32">
        <v>2.8000000000000001E-2</v>
      </c>
      <c r="K300" s="15">
        <v>52</v>
      </c>
      <c r="L300" s="15">
        <v>0.04</v>
      </c>
      <c r="M300" s="15">
        <v>62</v>
      </c>
      <c r="N300" s="15">
        <v>5.1999999999999998E-2</v>
      </c>
      <c r="O300" s="15">
        <v>52</v>
      </c>
      <c r="P300" s="15">
        <v>3.2000000000000001E-2</v>
      </c>
      <c r="Q300" s="9"/>
      <c r="R300">
        <f t="shared" si="4"/>
        <v>47</v>
      </c>
    </row>
    <row r="301" spans="1:18" s="10" customFormat="1" ht="15" thickBot="1">
      <c r="A301" t="s">
        <v>318</v>
      </c>
      <c r="B301" s="22">
        <v>300</v>
      </c>
      <c r="C301" s="23">
        <v>434</v>
      </c>
      <c r="D301" s="23">
        <v>4395</v>
      </c>
      <c r="E301" s="16">
        <v>39</v>
      </c>
      <c r="F301" s="17">
        <v>3600.4799999997699</v>
      </c>
      <c r="G301" s="34">
        <v>53</v>
      </c>
      <c r="H301" s="32">
        <v>0.108</v>
      </c>
      <c r="I301" s="34">
        <v>57</v>
      </c>
      <c r="J301" s="32">
        <v>3.5999999999999997E-2</v>
      </c>
      <c r="K301" s="15">
        <v>60</v>
      </c>
      <c r="L301" s="15">
        <v>4.3999999999999997E-2</v>
      </c>
      <c r="M301" s="15">
        <v>57</v>
      </c>
      <c r="N301" s="15">
        <v>3.2000000000000001E-2</v>
      </c>
      <c r="O301" s="15">
        <v>60</v>
      </c>
      <c r="P301" s="15">
        <v>0.04</v>
      </c>
      <c r="Q301" s="11"/>
      <c r="R301">
        <f t="shared" si="4"/>
        <v>53</v>
      </c>
    </row>
    <row r="302" spans="1:18">
      <c r="A302" t="s">
        <v>319</v>
      </c>
      <c r="B302" s="3">
        <v>300</v>
      </c>
      <c r="C302" s="3">
        <v>434</v>
      </c>
      <c r="D302" s="3">
        <v>4403</v>
      </c>
      <c r="E302" s="16">
        <v>40</v>
      </c>
      <c r="F302" s="17">
        <v>1021.2899999999</v>
      </c>
      <c r="G302" s="34">
        <v>58</v>
      </c>
      <c r="H302" s="32">
        <v>0.104</v>
      </c>
      <c r="I302" s="34">
        <v>59</v>
      </c>
      <c r="J302" s="32">
        <v>2.4E-2</v>
      </c>
      <c r="K302" s="15">
        <v>56</v>
      </c>
      <c r="L302" s="15">
        <v>2.4E-2</v>
      </c>
      <c r="M302" s="15">
        <v>60</v>
      </c>
      <c r="N302" s="15">
        <v>2.8000000000000001E-2</v>
      </c>
      <c r="O302" s="15">
        <v>56</v>
      </c>
      <c r="P302" s="15">
        <v>3.5999999999999997E-2</v>
      </c>
      <c r="Q302" s="2"/>
      <c r="R302">
        <f t="shared" si="4"/>
        <v>56</v>
      </c>
    </row>
    <row r="303" spans="1:18">
      <c r="A303" t="s">
        <v>320</v>
      </c>
      <c r="B303" s="3">
        <v>350</v>
      </c>
      <c r="C303" s="3">
        <v>378</v>
      </c>
      <c r="D303" s="3">
        <v>4411</v>
      </c>
      <c r="E303" s="16">
        <v>96</v>
      </c>
      <c r="F303" s="17">
        <v>73.830000000043498</v>
      </c>
      <c r="G303" s="34">
        <v>99</v>
      </c>
      <c r="H303" s="32">
        <v>9.6000000000000002E-2</v>
      </c>
      <c r="I303" s="34">
        <v>101</v>
      </c>
      <c r="J303" s="32">
        <v>3.5999999999999997E-2</v>
      </c>
      <c r="K303" s="15">
        <v>107</v>
      </c>
      <c r="L303" s="15">
        <v>2.8000000000000001E-2</v>
      </c>
      <c r="M303" s="15">
        <v>105</v>
      </c>
      <c r="N303" s="15">
        <v>0.02</v>
      </c>
      <c r="O303" s="15">
        <v>107</v>
      </c>
      <c r="P303" s="15">
        <v>2.8000000000000001E-2</v>
      </c>
      <c r="Q303" s="2"/>
      <c r="R303">
        <f t="shared" si="4"/>
        <v>99</v>
      </c>
    </row>
    <row r="304" spans="1:18">
      <c r="A304" t="s">
        <v>321</v>
      </c>
      <c r="B304" s="3">
        <v>350</v>
      </c>
      <c r="C304" s="3">
        <v>378</v>
      </c>
      <c r="D304" s="3">
        <v>4419</v>
      </c>
      <c r="E304" s="16">
        <v>93</v>
      </c>
      <c r="F304" s="17">
        <v>70.359999999993704</v>
      </c>
      <c r="G304" s="34">
        <v>96</v>
      </c>
      <c r="H304" s="32">
        <v>9.6000000000000002E-2</v>
      </c>
      <c r="I304" s="34">
        <v>99</v>
      </c>
      <c r="J304" s="32">
        <v>3.2000000000000001E-2</v>
      </c>
      <c r="K304" s="15">
        <v>104</v>
      </c>
      <c r="L304" s="15">
        <v>3.2000000000000001E-2</v>
      </c>
      <c r="M304" s="15">
        <v>104</v>
      </c>
      <c r="N304" s="15">
        <v>2.8000000000000001E-2</v>
      </c>
      <c r="O304" s="15">
        <v>104</v>
      </c>
      <c r="P304" s="15">
        <v>2.4E-2</v>
      </c>
      <c r="Q304" s="2"/>
      <c r="R304">
        <f t="shared" si="4"/>
        <v>96</v>
      </c>
    </row>
    <row r="305" spans="1:18">
      <c r="A305" t="s">
        <v>322</v>
      </c>
      <c r="B305" s="3">
        <v>350</v>
      </c>
      <c r="C305" s="3">
        <v>378</v>
      </c>
      <c r="D305" s="3">
        <v>4427</v>
      </c>
      <c r="E305" s="16">
        <v>96</v>
      </c>
      <c r="F305" s="17">
        <v>7.9800000000318505</v>
      </c>
      <c r="G305" s="34">
        <v>100</v>
      </c>
      <c r="H305" s="32">
        <v>9.6000000000000002E-2</v>
      </c>
      <c r="I305" s="34">
        <v>101</v>
      </c>
      <c r="J305" s="32">
        <v>3.5999999999999997E-2</v>
      </c>
      <c r="K305" s="15">
        <v>108</v>
      </c>
      <c r="L305" s="15">
        <v>2.8000000000000001E-2</v>
      </c>
      <c r="M305" s="15">
        <v>104</v>
      </c>
      <c r="N305" s="15">
        <v>2.8000000000000001E-2</v>
      </c>
      <c r="O305" s="15">
        <v>108</v>
      </c>
      <c r="P305" s="15">
        <v>2.8000000000000001E-2</v>
      </c>
      <c r="Q305" s="2"/>
      <c r="R305">
        <f t="shared" si="4"/>
        <v>100</v>
      </c>
    </row>
    <row r="306" spans="1:18">
      <c r="A306" t="s">
        <v>323</v>
      </c>
      <c r="B306" s="3">
        <v>350</v>
      </c>
      <c r="C306" s="3">
        <v>378</v>
      </c>
      <c r="D306" s="3">
        <v>4435</v>
      </c>
      <c r="E306" s="16">
        <v>94</v>
      </c>
      <c r="F306" s="17">
        <v>9.6899999999777702</v>
      </c>
      <c r="G306" s="34">
        <v>97</v>
      </c>
      <c r="H306" s="32">
        <v>9.6000000000000002E-2</v>
      </c>
      <c r="I306" s="34">
        <v>98</v>
      </c>
      <c r="J306" s="32">
        <v>2.4E-2</v>
      </c>
      <c r="K306" s="15">
        <v>109</v>
      </c>
      <c r="L306" s="15">
        <v>2.8000000000000001E-2</v>
      </c>
      <c r="M306" s="15">
        <v>104</v>
      </c>
      <c r="N306" s="15">
        <v>0.02</v>
      </c>
      <c r="O306" s="15">
        <v>109</v>
      </c>
      <c r="P306" s="15">
        <v>2.4E-2</v>
      </c>
      <c r="Q306" s="2"/>
      <c r="R306">
        <f t="shared" si="4"/>
        <v>97</v>
      </c>
    </row>
    <row r="307" spans="1:18">
      <c r="A307" t="s">
        <v>324</v>
      </c>
      <c r="B307" s="3">
        <v>350</v>
      </c>
      <c r="C307" s="3">
        <v>378</v>
      </c>
      <c r="D307" s="3">
        <v>4443</v>
      </c>
      <c r="E307" s="16">
        <v>94</v>
      </c>
      <c r="F307" s="17">
        <v>10.9000000000492</v>
      </c>
      <c r="G307" s="34">
        <v>98</v>
      </c>
      <c r="H307" s="32">
        <v>0.1</v>
      </c>
      <c r="I307" s="34">
        <v>100</v>
      </c>
      <c r="J307" s="32">
        <v>2.8000000000000001E-2</v>
      </c>
      <c r="K307" s="15">
        <v>106</v>
      </c>
      <c r="L307" s="15">
        <v>2.4E-2</v>
      </c>
      <c r="M307" s="15">
        <v>102</v>
      </c>
      <c r="N307" s="15">
        <v>2.4E-2</v>
      </c>
      <c r="O307" s="15">
        <v>106</v>
      </c>
      <c r="P307" s="15">
        <v>2.8000000000000001E-2</v>
      </c>
      <c r="Q307" s="2"/>
      <c r="R307">
        <f t="shared" si="4"/>
        <v>98</v>
      </c>
    </row>
    <row r="308" spans="1:18">
      <c r="A308" t="s">
        <v>325</v>
      </c>
      <c r="B308" s="3">
        <v>350</v>
      </c>
      <c r="C308" s="3">
        <v>406</v>
      </c>
      <c r="D308" s="3">
        <v>4451</v>
      </c>
      <c r="E308" s="16">
        <v>82</v>
      </c>
      <c r="F308" s="17">
        <v>51.909999999963901</v>
      </c>
      <c r="G308" s="34">
        <v>91</v>
      </c>
      <c r="H308" s="32">
        <v>0.104</v>
      </c>
      <c r="I308" s="34">
        <v>93</v>
      </c>
      <c r="J308" s="32">
        <v>4.3999999999999997E-2</v>
      </c>
      <c r="K308" s="15">
        <v>100</v>
      </c>
      <c r="L308" s="15">
        <v>0.02</v>
      </c>
      <c r="M308" s="15">
        <v>99</v>
      </c>
      <c r="N308" s="15">
        <v>3.5999999999999997E-2</v>
      </c>
      <c r="O308" s="15">
        <v>100</v>
      </c>
      <c r="P308" s="15">
        <v>2.8000000000000001E-2</v>
      </c>
      <c r="Q308" s="2"/>
      <c r="R308">
        <f t="shared" si="4"/>
        <v>91</v>
      </c>
    </row>
    <row r="309" spans="1:18">
      <c r="A309" t="s">
        <v>326</v>
      </c>
      <c r="B309" s="3">
        <v>350</v>
      </c>
      <c r="C309" s="3">
        <v>406</v>
      </c>
      <c r="D309" s="3">
        <v>4459</v>
      </c>
      <c r="E309" s="16">
        <v>81</v>
      </c>
      <c r="F309" s="17">
        <v>476.70000000010697</v>
      </c>
      <c r="G309" s="34">
        <v>87</v>
      </c>
      <c r="H309" s="32">
        <v>0.108</v>
      </c>
      <c r="I309" s="34">
        <v>90</v>
      </c>
      <c r="J309" s="32">
        <v>0.04</v>
      </c>
      <c r="K309" s="15">
        <v>98</v>
      </c>
      <c r="L309" s="15">
        <v>1.6E-2</v>
      </c>
      <c r="M309" s="15">
        <v>95</v>
      </c>
      <c r="N309" s="15">
        <v>3.2000000000000001E-2</v>
      </c>
      <c r="O309" s="15">
        <v>98</v>
      </c>
      <c r="P309" s="15">
        <v>0.02</v>
      </c>
      <c r="Q309" s="2"/>
      <c r="R309">
        <f t="shared" si="4"/>
        <v>87</v>
      </c>
    </row>
    <row r="310" spans="1:18">
      <c r="A310" t="s">
        <v>327</v>
      </c>
      <c r="B310" s="3">
        <v>350</v>
      </c>
      <c r="C310" s="3">
        <v>406</v>
      </c>
      <c r="D310" s="3">
        <v>4467</v>
      </c>
      <c r="E310" s="16">
        <v>82</v>
      </c>
      <c r="F310" s="17">
        <v>972.55999999987296</v>
      </c>
      <c r="G310" s="34">
        <v>91</v>
      </c>
      <c r="H310" s="32">
        <v>0.104</v>
      </c>
      <c r="I310" s="34">
        <v>93</v>
      </c>
      <c r="J310" s="32">
        <v>0.04</v>
      </c>
      <c r="K310" s="15">
        <v>103</v>
      </c>
      <c r="L310" s="15">
        <v>2.4E-2</v>
      </c>
      <c r="M310" s="15">
        <v>96</v>
      </c>
      <c r="N310" s="15">
        <v>3.5999999999999997E-2</v>
      </c>
      <c r="O310" s="15">
        <v>103</v>
      </c>
      <c r="P310" s="15">
        <v>0.02</v>
      </c>
      <c r="Q310" s="2"/>
      <c r="R310">
        <f t="shared" si="4"/>
        <v>91</v>
      </c>
    </row>
    <row r="311" spans="1:18">
      <c r="A311" t="s">
        <v>328</v>
      </c>
      <c r="B311" s="3">
        <v>350</v>
      </c>
      <c r="C311" s="3">
        <v>406</v>
      </c>
      <c r="D311" s="3">
        <v>4475</v>
      </c>
      <c r="E311" s="16">
        <v>78</v>
      </c>
      <c r="F311" s="17">
        <v>55.769999999881705</v>
      </c>
      <c r="G311" s="34">
        <v>85</v>
      </c>
      <c r="H311" s="32">
        <v>0.108</v>
      </c>
      <c r="I311" s="34">
        <v>88</v>
      </c>
      <c r="J311" s="32">
        <v>0.04</v>
      </c>
      <c r="K311" s="15">
        <v>101</v>
      </c>
      <c r="L311" s="15">
        <v>2.8000000000000001E-2</v>
      </c>
      <c r="M311" s="15">
        <v>95</v>
      </c>
      <c r="N311" s="15">
        <v>3.2000000000000001E-2</v>
      </c>
      <c r="O311" s="15">
        <v>101</v>
      </c>
      <c r="P311" s="15">
        <v>3.2000000000000001E-2</v>
      </c>
      <c r="Q311" s="2"/>
      <c r="R311">
        <f t="shared" si="4"/>
        <v>85</v>
      </c>
    </row>
    <row r="312" spans="1:18">
      <c r="A312" t="s">
        <v>329</v>
      </c>
      <c r="B312" s="3">
        <v>350</v>
      </c>
      <c r="C312" s="3">
        <v>406</v>
      </c>
      <c r="D312" s="3">
        <v>4483</v>
      </c>
      <c r="E312" s="16">
        <v>80</v>
      </c>
      <c r="F312" s="17">
        <v>2484.8900000000599</v>
      </c>
      <c r="G312" s="34">
        <v>90</v>
      </c>
      <c r="H312" s="32">
        <v>0.104</v>
      </c>
      <c r="I312" s="34">
        <v>93</v>
      </c>
      <c r="J312" s="32">
        <v>0.04</v>
      </c>
      <c r="K312" s="15">
        <v>99</v>
      </c>
      <c r="L312" s="15">
        <v>2.4E-2</v>
      </c>
      <c r="M312" s="15">
        <v>95</v>
      </c>
      <c r="N312" s="15">
        <v>2.8000000000000001E-2</v>
      </c>
      <c r="O312" s="15">
        <v>99</v>
      </c>
      <c r="P312" s="15">
        <v>2.8000000000000001E-2</v>
      </c>
      <c r="Q312" s="2"/>
      <c r="R312">
        <f t="shared" si="4"/>
        <v>90</v>
      </c>
    </row>
    <row r="313" spans="1:18" ht="15" thickBot="1">
      <c r="A313" t="s">
        <v>330</v>
      </c>
      <c r="B313" s="3">
        <v>350</v>
      </c>
      <c r="C313" s="3">
        <v>435</v>
      </c>
      <c r="D313" s="3">
        <v>4491</v>
      </c>
      <c r="E313" s="16">
        <v>65</v>
      </c>
      <c r="F313" s="17">
        <v>307.20999999999702</v>
      </c>
      <c r="G313" s="34">
        <v>77</v>
      </c>
      <c r="H313" s="32">
        <v>0.11600000000000001</v>
      </c>
      <c r="I313" s="34">
        <v>78</v>
      </c>
      <c r="J313" s="32">
        <v>4.3999999999999997E-2</v>
      </c>
      <c r="K313" s="15">
        <v>85</v>
      </c>
      <c r="L313" s="15">
        <v>3.2000000000000001E-2</v>
      </c>
      <c r="M313" s="15">
        <v>82</v>
      </c>
      <c r="N313" s="15">
        <v>3.5999999999999997E-2</v>
      </c>
      <c r="O313" s="15">
        <v>85</v>
      </c>
      <c r="P313" s="15">
        <v>3.5999999999999997E-2</v>
      </c>
      <c r="Q313" s="2"/>
      <c r="R313">
        <f t="shared" si="4"/>
        <v>77</v>
      </c>
    </row>
    <row r="314" spans="1:18" s="6" customFormat="1" ht="15" thickBot="1">
      <c r="A314" t="s">
        <v>331</v>
      </c>
      <c r="B314" s="18">
        <v>350</v>
      </c>
      <c r="C314" s="19">
        <v>435</v>
      </c>
      <c r="D314" s="19">
        <v>4499</v>
      </c>
      <c r="E314" s="16">
        <v>65</v>
      </c>
      <c r="F314" s="17">
        <v>3600.51999999996</v>
      </c>
      <c r="G314" s="34">
        <v>74</v>
      </c>
      <c r="H314" s="32">
        <v>0.11600000000000001</v>
      </c>
      <c r="I314" s="34">
        <v>82</v>
      </c>
      <c r="J314" s="32">
        <v>3.5999999999999997E-2</v>
      </c>
      <c r="K314" s="15">
        <v>87</v>
      </c>
      <c r="L314" s="15">
        <v>2.8000000000000001E-2</v>
      </c>
      <c r="M314" s="15">
        <v>90</v>
      </c>
      <c r="N314" s="15">
        <v>4.3999999999999997E-2</v>
      </c>
      <c r="O314" s="15">
        <v>87</v>
      </c>
      <c r="P314" s="15">
        <v>3.5999999999999997E-2</v>
      </c>
      <c r="Q314" s="7"/>
      <c r="R314">
        <f t="shared" si="4"/>
        <v>74</v>
      </c>
    </row>
    <row r="315" spans="1:18">
      <c r="A315" t="s">
        <v>332</v>
      </c>
      <c r="B315" s="3">
        <v>350</v>
      </c>
      <c r="C315" s="3">
        <v>435</v>
      </c>
      <c r="D315" s="3">
        <v>4507</v>
      </c>
      <c r="E315" s="16">
        <v>64</v>
      </c>
      <c r="F315" s="17">
        <v>667.90000000025805</v>
      </c>
      <c r="G315" s="34">
        <v>76</v>
      </c>
      <c r="H315" s="32">
        <v>0.112</v>
      </c>
      <c r="I315" s="34">
        <v>78</v>
      </c>
      <c r="J315" s="32">
        <v>0.04</v>
      </c>
      <c r="K315" s="15">
        <v>79</v>
      </c>
      <c r="L315" s="15">
        <v>3.2000000000000001E-2</v>
      </c>
      <c r="M315" s="15">
        <v>86</v>
      </c>
      <c r="N315" s="15">
        <v>4.8000000000000001E-2</v>
      </c>
      <c r="O315" s="15">
        <v>79</v>
      </c>
      <c r="P315" s="15">
        <v>3.2000000000000001E-2</v>
      </c>
      <c r="Q315" s="2"/>
      <c r="R315">
        <f t="shared" si="4"/>
        <v>76</v>
      </c>
    </row>
    <row r="316" spans="1:18">
      <c r="A316" t="s">
        <v>333</v>
      </c>
      <c r="B316" s="3">
        <v>350</v>
      </c>
      <c r="C316" s="3">
        <v>435</v>
      </c>
      <c r="D316" s="3">
        <v>4515</v>
      </c>
      <c r="E316" s="16">
        <v>69</v>
      </c>
      <c r="F316" s="17">
        <v>461.430000000007</v>
      </c>
      <c r="G316" s="34">
        <v>77</v>
      </c>
      <c r="H316" s="32">
        <v>0.11600000000000001</v>
      </c>
      <c r="I316" s="34">
        <v>85</v>
      </c>
      <c r="J316" s="32">
        <v>4.8000000000000001E-2</v>
      </c>
      <c r="K316" s="15">
        <v>87</v>
      </c>
      <c r="L316" s="15">
        <v>3.5999999999999997E-2</v>
      </c>
      <c r="M316" s="15">
        <v>88</v>
      </c>
      <c r="N316" s="15">
        <v>5.1999999999999998E-2</v>
      </c>
      <c r="O316" s="15">
        <v>87</v>
      </c>
      <c r="P316" s="15">
        <v>0.04</v>
      </c>
      <c r="Q316" s="2"/>
      <c r="R316">
        <f t="shared" si="4"/>
        <v>77</v>
      </c>
    </row>
    <row r="317" spans="1:18">
      <c r="A317" t="s">
        <v>334</v>
      </c>
      <c r="B317" s="3">
        <v>350</v>
      </c>
      <c r="C317" s="3">
        <v>435</v>
      </c>
      <c r="D317" s="3">
        <v>4523</v>
      </c>
      <c r="E317" s="16">
        <v>66</v>
      </c>
      <c r="F317" s="17">
        <v>2183.72999999985</v>
      </c>
      <c r="G317" s="34">
        <v>74</v>
      </c>
      <c r="H317" s="32">
        <v>0.11600000000000001</v>
      </c>
      <c r="I317" s="34">
        <v>83</v>
      </c>
      <c r="J317" s="32">
        <v>4.8000000000000001E-2</v>
      </c>
      <c r="K317" s="15">
        <v>85</v>
      </c>
      <c r="L317" s="15">
        <v>2.8000000000000001E-2</v>
      </c>
      <c r="M317" s="15">
        <v>87</v>
      </c>
      <c r="N317" s="15">
        <v>5.6000000000000001E-2</v>
      </c>
      <c r="O317" s="15">
        <v>85</v>
      </c>
      <c r="P317" s="15">
        <v>3.5999999999999997E-2</v>
      </c>
      <c r="Q317" s="2"/>
      <c r="R317">
        <f t="shared" si="4"/>
        <v>74</v>
      </c>
    </row>
    <row r="318" spans="1:18" ht="15" thickBot="1">
      <c r="A318" t="s">
        <v>335</v>
      </c>
      <c r="B318" s="3">
        <v>350</v>
      </c>
      <c r="C318" s="3">
        <v>463</v>
      </c>
      <c r="D318" s="3">
        <v>4531</v>
      </c>
      <c r="E318" s="16">
        <v>59</v>
      </c>
      <c r="F318" s="17">
        <v>452.50000000009999</v>
      </c>
      <c r="G318" s="34">
        <v>70</v>
      </c>
      <c r="H318" s="32">
        <v>0.124</v>
      </c>
      <c r="I318" s="34">
        <v>79</v>
      </c>
      <c r="J318" s="32">
        <v>0.06</v>
      </c>
      <c r="K318" s="15">
        <v>79</v>
      </c>
      <c r="L318" s="15">
        <v>4.8000000000000001E-2</v>
      </c>
      <c r="M318" s="15">
        <v>88</v>
      </c>
      <c r="N318" s="15">
        <v>7.5999999999999998E-2</v>
      </c>
      <c r="O318" s="15">
        <v>79</v>
      </c>
      <c r="P318" s="15">
        <v>4.8000000000000001E-2</v>
      </c>
      <c r="Q318" s="2"/>
      <c r="R318">
        <f t="shared" si="4"/>
        <v>70</v>
      </c>
    </row>
    <row r="319" spans="1:18" s="8" customFormat="1">
      <c r="A319" t="s">
        <v>336</v>
      </c>
      <c r="B319" s="20">
        <v>350</v>
      </c>
      <c r="C319" s="21">
        <v>463</v>
      </c>
      <c r="D319" s="21">
        <v>4539</v>
      </c>
      <c r="E319" s="16">
        <v>57</v>
      </c>
      <c r="F319" s="17">
        <v>3600.4800000000596</v>
      </c>
      <c r="G319" s="34">
        <v>70</v>
      </c>
      <c r="H319" s="32">
        <v>0.124</v>
      </c>
      <c r="I319" s="34">
        <v>71</v>
      </c>
      <c r="J319" s="32">
        <v>5.1999999999999998E-2</v>
      </c>
      <c r="K319" s="15">
        <v>79</v>
      </c>
      <c r="L319" s="15">
        <v>4.3999999999999997E-2</v>
      </c>
      <c r="M319" s="15">
        <v>78</v>
      </c>
      <c r="N319" s="15">
        <v>0.06</v>
      </c>
      <c r="O319" s="15">
        <v>79</v>
      </c>
      <c r="P319" s="15">
        <v>4.3999999999999997E-2</v>
      </c>
      <c r="Q319" s="9"/>
      <c r="R319">
        <f t="shared" si="4"/>
        <v>70</v>
      </c>
    </row>
    <row r="320" spans="1:18" s="12" customFormat="1">
      <c r="A320" t="s">
        <v>337</v>
      </c>
      <c r="B320" s="24">
        <v>350</v>
      </c>
      <c r="C320" s="1">
        <v>463</v>
      </c>
      <c r="D320" s="1">
        <v>4547</v>
      </c>
      <c r="E320" s="16">
        <v>57</v>
      </c>
      <c r="F320" s="17">
        <v>3600.50000000001</v>
      </c>
      <c r="G320" s="34">
        <v>71</v>
      </c>
      <c r="H320" s="32">
        <v>0.12</v>
      </c>
      <c r="I320" s="34">
        <v>74</v>
      </c>
      <c r="J320" s="32">
        <v>0.04</v>
      </c>
      <c r="K320" s="15">
        <v>79</v>
      </c>
      <c r="L320" s="15">
        <v>2.8000000000000001E-2</v>
      </c>
      <c r="M320" s="15">
        <v>78</v>
      </c>
      <c r="N320" s="15">
        <v>6.8000000000000005E-2</v>
      </c>
      <c r="O320" s="15">
        <v>79</v>
      </c>
      <c r="P320" s="15">
        <v>3.5999999999999997E-2</v>
      </c>
      <c r="Q320" s="13"/>
      <c r="R320">
        <f t="shared" si="4"/>
        <v>71</v>
      </c>
    </row>
    <row r="321" spans="1:18" s="12" customFormat="1">
      <c r="A321" t="s">
        <v>338</v>
      </c>
      <c r="B321" s="24">
        <v>350</v>
      </c>
      <c r="C321" s="1">
        <v>463</v>
      </c>
      <c r="D321" s="1">
        <v>4555</v>
      </c>
      <c r="E321" s="16">
        <v>55</v>
      </c>
      <c r="F321" s="17">
        <v>3600.3600000000802</v>
      </c>
      <c r="G321" s="34">
        <v>70</v>
      </c>
      <c r="H321" s="32">
        <v>0.12</v>
      </c>
      <c r="I321" s="34">
        <v>75</v>
      </c>
      <c r="J321" s="32">
        <v>4.3999999999999997E-2</v>
      </c>
      <c r="K321" s="15">
        <v>78</v>
      </c>
      <c r="L321" s="15">
        <v>3.2000000000000001E-2</v>
      </c>
      <c r="M321" s="15">
        <v>82</v>
      </c>
      <c r="N321" s="15">
        <v>0.06</v>
      </c>
      <c r="O321" s="15">
        <v>78</v>
      </c>
      <c r="P321" s="15">
        <v>3.2000000000000001E-2</v>
      </c>
      <c r="Q321" s="13"/>
      <c r="R321">
        <f t="shared" si="4"/>
        <v>70</v>
      </c>
    </row>
    <row r="322" spans="1:18" s="12" customFormat="1">
      <c r="A322" t="s">
        <v>339</v>
      </c>
      <c r="B322" s="24">
        <v>350</v>
      </c>
      <c r="C322" s="1">
        <v>463</v>
      </c>
      <c r="D322" s="1">
        <v>4563</v>
      </c>
      <c r="E322" s="16">
        <v>57</v>
      </c>
      <c r="F322" s="17">
        <v>3600.7599999999202</v>
      </c>
      <c r="G322" s="34">
        <v>73</v>
      </c>
      <c r="H322" s="32">
        <v>0.12</v>
      </c>
      <c r="I322" s="34">
        <v>75</v>
      </c>
      <c r="J322" s="32">
        <v>3.5999999999999997E-2</v>
      </c>
      <c r="K322" s="15">
        <v>82</v>
      </c>
      <c r="L322" s="15">
        <v>0.04</v>
      </c>
      <c r="M322" s="15">
        <v>79</v>
      </c>
      <c r="N322" s="15">
        <v>5.1999999999999998E-2</v>
      </c>
      <c r="O322" s="15">
        <v>82</v>
      </c>
      <c r="P322" s="15">
        <v>3.5999999999999997E-2</v>
      </c>
      <c r="Q322" s="13"/>
      <c r="R322">
        <f t="shared" si="4"/>
        <v>73</v>
      </c>
    </row>
    <row r="323" spans="1:18" s="12" customFormat="1">
      <c r="A323" t="s">
        <v>340</v>
      </c>
      <c r="B323" s="24">
        <v>350</v>
      </c>
      <c r="C323" s="1">
        <v>492</v>
      </c>
      <c r="D323" s="1">
        <v>4571</v>
      </c>
      <c r="E323" s="16">
        <v>46</v>
      </c>
      <c r="F323" s="17">
        <v>3600.50000000001</v>
      </c>
      <c r="G323" s="34">
        <v>62</v>
      </c>
      <c r="H323" s="32">
        <v>0.13600000000000001</v>
      </c>
      <c r="I323" s="34">
        <v>69</v>
      </c>
      <c r="J323" s="32">
        <v>6.4000000000000001E-2</v>
      </c>
      <c r="K323" s="15">
        <v>66</v>
      </c>
      <c r="L323" s="15">
        <v>0.04</v>
      </c>
      <c r="M323" s="15">
        <v>65</v>
      </c>
      <c r="N323" s="15">
        <v>8.4000000000000005E-2</v>
      </c>
      <c r="O323" s="15">
        <v>66</v>
      </c>
      <c r="P323" s="15">
        <v>0.04</v>
      </c>
      <c r="Q323" s="13"/>
      <c r="R323">
        <f t="shared" si="4"/>
        <v>62</v>
      </c>
    </row>
    <row r="324" spans="1:18" s="12" customFormat="1">
      <c r="A324" t="s">
        <v>341</v>
      </c>
      <c r="B324" s="24">
        <v>350</v>
      </c>
      <c r="C324" s="1">
        <v>492</v>
      </c>
      <c r="D324" s="1">
        <v>4579</v>
      </c>
      <c r="E324" s="16">
        <v>51</v>
      </c>
      <c r="F324" s="17">
        <v>3600.51999999996</v>
      </c>
      <c r="G324" s="34">
        <v>64</v>
      </c>
      <c r="H324" s="32">
        <v>0.13600000000000001</v>
      </c>
      <c r="I324" s="34">
        <v>71</v>
      </c>
      <c r="J324" s="32">
        <v>5.6000000000000001E-2</v>
      </c>
      <c r="K324" s="15">
        <v>79</v>
      </c>
      <c r="L324" s="15">
        <v>0.04</v>
      </c>
      <c r="M324" s="15">
        <v>76</v>
      </c>
      <c r="N324" s="15">
        <v>6.8000000000000005E-2</v>
      </c>
      <c r="O324" s="15">
        <v>79</v>
      </c>
      <c r="P324" s="15">
        <v>4.3999999999999997E-2</v>
      </c>
      <c r="Q324" s="13"/>
      <c r="R324">
        <f t="shared" ref="R324:R387" si="5">MIN(G324,I324,K324,M324,O324)</f>
        <v>64</v>
      </c>
    </row>
    <row r="325" spans="1:18" s="12" customFormat="1">
      <c r="A325" t="s">
        <v>342</v>
      </c>
      <c r="B325" s="24">
        <v>350</v>
      </c>
      <c r="C325" s="1">
        <v>492</v>
      </c>
      <c r="D325" s="1">
        <v>4587</v>
      </c>
      <c r="E325" s="16">
        <v>44</v>
      </c>
      <c r="F325" s="17">
        <v>3600.20999999989</v>
      </c>
      <c r="G325" s="34">
        <v>60</v>
      </c>
      <c r="H325" s="32">
        <v>0.128</v>
      </c>
      <c r="I325" s="34">
        <v>66</v>
      </c>
      <c r="J325" s="32">
        <v>4.3999999999999997E-2</v>
      </c>
      <c r="K325" s="15">
        <v>66</v>
      </c>
      <c r="L325" s="15">
        <v>2.8000000000000001E-2</v>
      </c>
      <c r="M325" s="15">
        <v>72</v>
      </c>
      <c r="N325" s="15">
        <v>5.6000000000000001E-2</v>
      </c>
      <c r="O325" s="15">
        <v>66</v>
      </c>
      <c r="P325" s="15">
        <v>3.2000000000000001E-2</v>
      </c>
      <c r="Q325" s="13"/>
      <c r="R325">
        <f t="shared" si="5"/>
        <v>60</v>
      </c>
    </row>
    <row r="326" spans="1:18" s="12" customFormat="1">
      <c r="A326" t="s">
        <v>343</v>
      </c>
      <c r="B326" s="24">
        <v>350</v>
      </c>
      <c r="C326" s="1">
        <v>492</v>
      </c>
      <c r="D326" s="1">
        <v>4595</v>
      </c>
      <c r="E326" s="16">
        <v>42</v>
      </c>
      <c r="F326" s="17">
        <v>3600.4900000000302</v>
      </c>
      <c r="G326" s="34">
        <v>57</v>
      </c>
      <c r="H326" s="32">
        <v>0.124</v>
      </c>
      <c r="I326" s="34">
        <v>60</v>
      </c>
      <c r="J326" s="32">
        <v>5.6000000000000001E-2</v>
      </c>
      <c r="K326" s="15">
        <v>63</v>
      </c>
      <c r="L326" s="15">
        <v>0.04</v>
      </c>
      <c r="M326" s="15">
        <v>71</v>
      </c>
      <c r="N326" s="15">
        <v>6.4000000000000001E-2</v>
      </c>
      <c r="O326" s="15">
        <v>63</v>
      </c>
      <c r="P326" s="15">
        <v>5.1999999999999998E-2</v>
      </c>
      <c r="Q326" s="13"/>
      <c r="R326">
        <f t="shared" si="5"/>
        <v>57</v>
      </c>
    </row>
    <row r="327" spans="1:18" s="10" customFormat="1" ht="15" thickBot="1">
      <c r="A327" t="s">
        <v>344</v>
      </c>
      <c r="B327" s="22">
        <v>350</v>
      </c>
      <c r="C327" s="23">
        <v>492</v>
      </c>
      <c r="D327" s="23">
        <v>4603</v>
      </c>
      <c r="E327" s="16">
        <v>49</v>
      </c>
      <c r="F327" s="17">
        <v>3600.4200000002102</v>
      </c>
      <c r="G327" s="34">
        <v>63</v>
      </c>
      <c r="H327" s="32">
        <v>0.124</v>
      </c>
      <c r="I327" s="34">
        <v>66</v>
      </c>
      <c r="J327" s="32">
        <v>5.6000000000000001E-2</v>
      </c>
      <c r="K327" s="15">
        <v>71</v>
      </c>
      <c r="L327" s="15">
        <v>0.04</v>
      </c>
      <c r="M327" s="15">
        <v>75</v>
      </c>
      <c r="N327" s="15">
        <v>0.06</v>
      </c>
      <c r="O327" s="15">
        <v>71</v>
      </c>
      <c r="P327" s="15">
        <v>4.3999999999999997E-2</v>
      </c>
      <c r="Q327" s="11"/>
      <c r="R327">
        <f t="shared" si="5"/>
        <v>63</v>
      </c>
    </row>
    <row r="328" spans="1:18">
      <c r="A328" t="s">
        <v>345</v>
      </c>
      <c r="B328" s="3">
        <v>400</v>
      </c>
      <c r="C328" s="3">
        <v>429</v>
      </c>
      <c r="D328" s="3">
        <v>4611</v>
      </c>
      <c r="E328" s="16">
        <v>112</v>
      </c>
      <c r="F328" s="17">
        <v>4.9699999999574995</v>
      </c>
      <c r="G328" s="34">
        <v>118</v>
      </c>
      <c r="H328" s="32">
        <v>0.112</v>
      </c>
      <c r="I328" s="34">
        <v>118</v>
      </c>
      <c r="J328" s="32">
        <v>4.3999999999999997E-2</v>
      </c>
      <c r="K328" s="15">
        <v>126</v>
      </c>
      <c r="L328" s="15">
        <v>2.4E-2</v>
      </c>
      <c r="M328" s="15">
        <v>121</v>
      </c>
      <c r="N328" s="15">
        <v>3.5999999999999997E-2</v>
      </c>
      <c r="O328" s="15">
        <v>126</v>
      </c>
      <c r="P328" s="15">
        <v>3.5999999999999997E-2</v>
      </c>
      <c r="Q328" s="2"/>
      <c r="R328">
        <f t="shared" si="5"/>
        <v>118</v>
      </c>
    </row>
    <row r="329" spans="1:18">
      <c r="A329" t="s">
        <v>346</v>
      </c>
      <c r="B329" s="3">
        <v>400</v>
      </c>
      <c r="C329" s="3">
        <v>429</v>
      </c>
      <c r="D329" s="3">
        <v>4619</v>
      </c>
      <c r="E329" s="16">
        <v>112</v>
      </c>
      <c r="F329" s="17">
        <v>40.590000000122402</v>
      </c>
      <c r="G329" s="34">
        <v>117</v>
      </c>
      <c r="H329" s="32">
        <v>0.11600000000000001</v>
      </c>
      <c r="I329" s="34">
        <v>116</v>
      </c>
      <c r="J329" s="32">
        <v>0.04</v>
      </c>
      <c r="K329" s="15">
        <v>124</v>
      </c>
      <c r="L329" s="15">
        <v>2.8000000000000001E-2</v>
      </c>
      <c r="M329" s="15">
        <v>122</v>
      </c>
      <c r="N329" s="15">
        <v>4.8000000000000001E-2</v>
      </c>
      <c r="O329" s="15">
        <v>124</v>
      </c>
      <c r="P329" s="15">
        <v>0.04</v>
      </c>
      <c r="Q329" s="2"/>
      <c r="R329">
        <f t="shared" si="5"/>
        <v>116</v>
      </c>
    </row>
    <row r="330" spans="1:18">
      <c r="A330" t="s">
        <v>347</v>
      </c>
      <c r="B330" s="3">
        <v>400</v>
      </c>
      <c r="C330" s="3">
        <v>429</v>
      </c>
      <c r="D330" s="3">
        <v>4627</v>
      </c>
      <c r="E330" s="16">
        <v>112</v>
      </c>
      <c r="F330" s="17">
        <v>19.969999999887001</v>
      </c>
      <c r="G330" s="34">
        <v>119</v>
      </c>
      <c r="H330" s="32">
        <v>0.128</v>
      </c>
      <c r="I330" s="34">
        <v>116</v>
      </c>
      <c r="J330" s="32">
        <v>4.8000000000000001E-2</v>
      </c>
      <c r="K330" s="15">
        <v>122</v>
      </c>
      <c r="L330" s="15">
        <v>4.3999999999999997E-2</v>
      </c>
      <c r="M330" s="15">
        <v>120</v>
      </c>
      <c r="N330" s="15">
        <v>5.1999999999999998E-2</v>
      </c>
      <c r="O330" s="15">
        <v>122</v>
      </c>
      <c r="P330" s="15">
        <v>4.8000000000000001E-2</v>
      </c>
      <c r="Q330" s="2"/>
      <c r="R330">
        <f t="shared" si="5"/>
        <v>116</v>
      </c>
    </row>
    <row r="331" spans="1:18">
      <c r="A331" t="s">
        <v>348</v>
      </c>
      <c r="B331" s="3">
        <v>400</v>
      </c>
      <c r="C331" s="3">
        <v>429</v>
      </c>
      <c r="D331" s="3">
        <v>4635</v>
      </c>
      <c r="E331" s="16">
        <v>110</v>
      </c>
      <c r="F331" s="17">
        <v>32.750000000021302</v>
      </c>
      <c r="G331" s="34">
        <v>115</v>
      </c>
      <c r="H331" s="32">
        <v>0.108</v>
      </c>
      <c r="I331" s="34">
        <v>115</v>
      </c>
      <c r="J331" s="32">
        <v>4.3999999999999997E-2</v>
      </c>
      <c r="K331" s="15">
        <v>125</v>
      </c>
      <c r="L331" s="15">
        <v>2.8000000000000001E-2</v>
      </c>
      <c r="M331" s="15">
        <v>117</v>
      </c>
      <c r="N331" s="15">
        <v>4.3999999999999997E-2</v>
      </c>
      <c r="O331" s="15">
        <v>125</v>
      </c>
      <c r="P331" s="15">
        <v>4.8000000000000001E-2</v>
      </c>
      <c r="Q331" s="2"/>
      <c r="R331">
        <f t="shared" si="5"/>
        <v>115</v>
      </c>
    </row>
    <row r="332" spans="1:18">
      <c r="A332" t="s">
        <v>349</v>
      </c>
      <c r="B332" s="3">
        <v>400</v>
      </c>
      <c r="C332" s="3">
        <v>429</v>
      </c>
      <c r="D332" s="3">
        <v>4643</v>
      </c>
      <c r="E332" s="16">
        <v>113</v>
      </c>
      <c r="F332" s="17">
        <v>5.5700000001479504</v>
      </c>
      <c r="G332" s="34">
        <v>117</v>
      </c>
      <c r="H332" s="32">
        <v>0.108</v>
      </c>
      <c r="I332" s="34">
        <v>119</v>
      </c>
      <c r="J332" s="32">
        <v>0.04</v>
      </c>
      <c r="K332" s="15">
        <v>130</v>
      </c>
      <c r="L332" s="15">
        <v>3.5999999999999997E-2</v>
      </c>
      <c r="M332" s="15">
        <v>123</v>
      </c>
      <c r="N332" s="15">
        <v>4.3999999999999997E-2</v>
      </c>
      <c r="O332" s="15">
        <v>130</v>
      </c>
      <c r="P332" s="15">
        <v>0.04</v>
      </c>
      <c r="Q332" s="2"/>
      <c r="R332">
        <f t="shared" si="5"/>
        <v>117</v>
      </c>
    </row>
    <row r="333" spans="1:18">
      <c r="A333" t="s">
        <v>350</v>
      </c>
      <c r="B333" s="3">
        <v>400</v>
      </c>
      <c r="C333" s="3">
        <v>459</v>
      </c>
      <c r="D333" s="3">
        <v>4651</v>
      </c>
      <c r="E333" s="16">
        <v>95</v>
      </c>
      <c r="F333" s="17">
        <v>168.53999999995003</v>
      </c>
      <c r="G333" s="34">
        <v>105</v>
      </c>
      <c r="H333" s="32">
        <v>0.128</v>
      </c>
      <c r="I333" s="34">
        <v>110</v>
      </c>
      <c r="J333" s="32">
        <v>0.06</v>
      </c>
      <c r="K333" s="15">
        <v>118</v>
      </c>
      <c r="L333" s="15">
        <v>3.2000000000000001E-2</v>
      </c>
      <c r="M333" s="15">
        <v>114</v>
      </c>
      <c r="N333" s="15">
        <v>6.4000000000000001E-2</v>
      </c>
      <c r="O333" s="15">
        <v>118</v>
      </c>
      <c r="P333" s="15">
        <v>4.3999999999999997E-2</v>
      </c>
      <c r="Q333" s="2"/>
      <c r="R333">
        <f t="shared" si="5"/>
        <v>105</v>
      </c>
    </row>
    <row r="334" spans="1:18" ht="15" thickBot="1">
      <c r="A334" t="s">
        <v>351</v>
      </c>
      <c r="B334" s="3">
        <v>400</v>
      </c>
      <c r="C334" s="3">
        <v>459</v>
      </c>
      <c r="D334" s="3">
        <v>4659</v>
      </c>
      <c r="E334" s="16">
        <v>91</v>
      </c>
      <c r="F334" s="17">
        <v>27.160000000208097</v>
      </c>
      <c r="G334" s="34">
        <v>100</v>
      </c>
      <c r="H334" s="32">
        <v>0.13200000000000001</v>
      </c>
      <c r="I334" s="34">
        <v>104</v>
      </c>
      <c r="J334" s="32">
        <v>4.3999999999999997E-2</v>
      </c>
      <c r="K334" s="15">
        <v>112</v>
      </c>
      <c r="L334" s="15">
        <v>0.04</v>
      </c>
      <c r="M334" s="15">
        <v>108</v>
      </c>
      <c r="N334" s="15">
        <v>6.4000000000000001E-2</v>
      </c>
      <c r="O334" s="15">
        <v>112</v>
      </c>
      <c r="P334" s="15">
        <v>4.3999999999999997E-2</v>
      </c>
      <c r="Q334" s="2"/>
      <c r="R334">
        <f t="shared" si="5"/>
        <v>100</v>
      </c>
    </row>
    <row r="335" spans="1:18" s="8" customFormat="1">
      <c r="A335" t="s">
        <v>352</v>
      </c>
      <c r="B335" s="20">
        <v>400</v>
      </c>
      <c r="C335" s="21">
        <v>459</v>
      </c>
      <c r="D335" s="21">
        <v>4667</v>
      </c>
      <c r="E335" s="16">
        <v>95</v>
      </c>
      <c r="F335" s="17">
        <v>3600.7999999998201</v>
      </c>
      <c r="G335" s="34">
        <v>106</v>
      </c>
      <c r="H335" s="32">
        <v>0.128</v>
      </c>
      <c r="I335" s="34">
        <v>108</v>
      </c>
      <c r="J335" s="32">
        <v>5.6000000000000001E-2</v>
      </c>
      <c r="K335" s="15">
        <v>115</v>
      </c>
      <c r="L335" s="15">
        <v>3.2000000000000001E-2</v>
      </c>
      <c r="M335" s="15">
        <v>108</v>
      </c>
      <c r="N335" s="15">
        <v>9.1999999999999998E-2</v>
      </c>
      <c r="O335" s="15">
        <v>115</v>
      </c>
      <c r="P335" s="15">
        <v>4.8000000000000001E-2</v>
      </c>
      <c r="Q335" s="9"/>
      <c r="R335">
        <f t="shared" si="5"/>
        <v>106</v>
      </c>
    </row>
    <row r="336" spans="1:18" s="10" customFormat="1" ht="15" thickBot="1">
      <c r="A336" t="s">
        <v>353</v>
      </c>
      <c r="B336" s="22">
        <v>400</v>
      </c>
      <c r="C336" s="23">
        <v>459</v>
      </c>
      <c r="D336" s="23">
        <v>4675</v>
      </c>
      <c r="E336" s="16">
        <v>97</v>
      </c>
      <c r="F336" s="17">
        <v>3600.68999999981</v>
      </c>
      <c r="G336" s="34">
        <v>106</v>
      </c>
      <c r="H336" s="32">
        <v>0.124</v>
      </c>
      <c r="I336" s="34">
        <v>108</v>
      </c>
      <c r="J336" s="32">
        <v>7.1999999999999995E-2</v>
      </c>
      <c r="K336" s="15">
        <v>122</v>
      </c>
      <c r="L336" s="15">
        <v>0.04</v>
      </c>
      <c r="M336" s="15">
        <v>111</v>
      </c>
      <c r="N336" s="15">
        <v>5.6000000000000001E-2</v>
      </c>
      <c r="O336" s="15">
        <v>122</v>
      </c>
      <c r="P336" s="15">
        <v>4.8000000000000001E-2</v>
      </c>
      <c r="Q336" s="11"/>
      <c r="R336">
        <f t="shared" si="5"/>
        <v>106</v>
      </c>
    </row>
    <row r="337" spans="1:18">
      <c r="A337" t="s">
        <v>354</v>
      </c>
      <c r="B337" s="3">
        <v>400</v>
      </c>
      <c r="C337" s="3">
        <v>459</v>
      </c>
      <c r="D337" s="3">
        <v>4683</v>
      </c>
      <c r="E337" s="16">
        <v>94</v>
      </c>
      <c r="F337" s="17">
        <v>618.16000000021597</v>
      </c>
      <c r="G337" s="34">
        <v>103</v>
      </c>
      <c r="H337" s="32">
        <v>0.124</v>
      </c>
      <c r="I337" s="34">
        <v>106</v>
      </c>
      <c r="J337" s="32">
        <v>5.6000000000000001E-2</v>
      </c>
      <c r="K337" s="15">
        <v>113</v>
      </c>
      <c r="L337" s="15">
        <v>3.2000000000000001E-2</v>
      </c>
      <c r="M337" s="15">
        <v>108</v>
      </c>
      <c r="N337" s="15">
        <v>7.1999999999999995E-2</v>
      </c>
      <c r="O337" s="15">
        <v>113</v>
      </c>
      <c r="P337" s="15">
        <v>4.3999999999999997E-2</v>
      </c>
      <c r="Q337" s="2"/>
      <c r="R337">
        <f t="shared" si="5"/>
        <v>103</v>
      </c>
    </row>
    <row r="338" spans="1:18">
      <c r="A338" t="s">
        <v>355</v>
      </c>
      <c r="B338" s="3">
        <v>400</v>
      </c>
      <c r="C338" s="3">
        <v>489</v>
      </c>
      <c r="D338" s="3">
        <v>4691</v>
      </c>
      <c r="E338" s="16">
        <v>76</v>
      </c>
      <c r="F338" s="17">
        <v>1173.16999999985</v>
      </c>
      <c r="G338" s="34">
        <v>87</v>
      </c>
      <c r="H338" s="32">
        <v>0.128</v>
      </c>
      <c r="I338" s="34">
        <v>92</v>
      </c>
      <c r="J338" s="32">
        <v>4.8000000000000001E-2</v>
      </c>
      <c r="K338" s="15">
        <v>97</v>
      </c>
      <c r="L338" s="15">
        <v>5.6000000000000001E-2</v>
      </c>
      <c r="M338" s="15">
        <v>94</v>
      </c>
      <c r="N338" s="15">
        <v>6.4000000000000001E-2</v>
      </c>
      <c r="O338" s="15">
        <v>97</v>
      </c>
      <c r="P338" s="15">
        <v>7.5999999999999998E-2</v>
      </c>
      <c r="Q338" s="2"/>
      <c r="R338">
        <f t="shared" si="5"/>
        <v>87</v>
      </c>
    </row>
    <row r="339" spans="1:18">
      <c r="A339" t="s">
        <v>356</v>
      </c>
      <c r="B339" s="3">
        <v>400</v>
      </c>
      <c r="C339" s="3">
        <v>489</v>
      </c>
      <c r="D339" s="3">
        <v>4699</v>
      </c>
      <c r="E339" s="16">
        <v>80</v>
      </c>
      <c r="F339" s="17">
        <v>1179.2300000001801</v>
      </c>
      <c r="G339" s="34">
        <v>98</v>
      </c>
      <c r="H339" s="32">
        <v>0.14000000000000001</v>
      </c>
      <c r="I339" s="34">
        <v>100</v>
      </c>
      <c r="J339" s="32">
        <v>7.1999999999999995E-2</v>
      </c>
      <c r="K339" s="15">
        <v>101</v>
      </c>
      <c r="L339" s="15">
        <v>0.06</v>
      </c>
      <c r="M339" s="15">
        <v>105</v>
      </c>
      <c r="N339" s="15">
        <v>0.08</v>
      </c>
      <c r="O339" s="15">
        <v>101</v>
      </c>
      <c r="P339" s="15">
        <v>6.4000000000000001E-2</v>
      </c>
      <c r="Q339" s="2"/>
      <c r="R339">
        <f t="shared" si="5"/>
        <v>98</v>
      </c>
    </row>
    <row r="340" spans="1:18">
      <c r="A340" t="s">
        <v>357</v>
      </c>
      <c r="B340" s="3">
        <v>400</v>
      </c>
      <c r="C340" s="3">
        <v>489</v>
      </c>
      <c r="D340" s="3">
        <v>4707</v>
      </c>
      <c r="E340" s="16">
        <v>80</v>
      </c>
      <c r="F340" s="17">
        <v>1273.1099999999099</v>
      </c>
      <c r="G340" s="34">
        <v>95</v>
      </c>
      <c r="H340" s="32">
        <v>0.13600000000000001</v>
      </c>
      <c r="I340" s="34">
        <v>97</v>
      </c>
      <c r="J340" s="32">
        <v>6.8000000000000005E-2</v>
      </c>
      <c r="K340" s="15">
        <v>104</v>
      </c>
      <c r="L340" s="15">
        <v>4.3999999999999997E-2</v>
      </c>
      <c r="M340" s="15">
        <v>102</v>
      </c>
      <c r="N340" s="15">
        <v>9.1999999999999998E-2</v>
      </c>
      <c r="O340" s="15">
        <v>104</v>
      </c>
      <c r="P340" s="15">
        <v>6.8000000000000005E-2</v>
      </c>
      <c r="Q340" s="2"/>
      <c r="R340">
        <f t="shared" si="5"/>
        <v>95</v>
      </c>
    </row>
    <row r="341" spans="1:18" ht="15" thickBot="1">
      <c r="A341" t="s">
        <v>358</v>
      </c>
      <c r="B341" s="3">
        <v>400</v>
      </c>
      <c r="C341" s="3">
        <v>489</v>
      </c>
      <c r="D341" s="3">
        <v>4715</v>
      </c>
      <c r="E341" s="16">
        <v>78</v>
      </c>
      <c r="F341" s="17">
        <v>1236.58000000006</v>
      </c>
      <c r="G341" s="34">
        <v>88</v>
      </c>
      <c r="H341" s="32">
        <v>0.13200000000000001</v>
      </c>
      <c r="I341" s="34">
        <v>97</v>
      </c>
      <c r="J341" s="32">
        <v>8.4000000000000005E-2</v>
      </c>
      <c r="K341" s="15">
        <v>99</v>
      </c>
      <c r="L341" s="15">
        <v>5.6000000000000001E-2</v>
      </c>
      <c r="M341" s="15">
        <v>99</v>
      </c>
      <c r="N341" s="15">
        <v>6.4000000000000001E-2</v>
      </c>
      <c r="O341" s="15">
        <v>99</v>
      </c>
      <c r="P341" s="15">
        <v>5.6000000000000001E-2</v>
      </c>
      <c r="Q341" s="2"/>
      <c r="R341">
        <f t="shared" si="5"/>
        <v>88</v>
      </c>
    </row>
    <row r="342" spans="1:18" s="8" customFormat="1">
      <c r="A342" t="s">
        <v>359</v>
      </c>
      <c r="B342" s="20">
        <v>400</v>
      </c>
      <c r="C342" s="21">
        <v>489</v>
      </c>
      <c r="D342" s="21">
        <v>4723</v>
      </c>
      <c r="E342" s="16">
        <v>81</v>
      </c>
      <c r="F342" s="17">
        <v>3600.4800000000596</v>
      </c>
      <c r="G342" s="34">
        <v>92</v>
      </c>
      <c r="H342" s="32">
        <v>0.13600000000000001</v>
      </c>
      <c r="I342" s="34">
        <v>94</v>
      </c>
      <c r="J342" s="32">
        <v>5.6000000000000001E-2</v>
      </c>
      <c r="K342" s="15">
        <v>102</v>
      </c>
      <c r="L342" s="15">
        <v>5.6000000000000001E-2</v>
      </c>
      <c r="M342" s="15">
        <v>102</v>
      </c>
      <c r="N342" s="15">
        <v>5.6000000000000001E-2</v>
      </c>
      <c r="O342" s="15">
        <v>102</v>
      </c>
      <c r="P342" s="15">
        <v>0.06</v>
      </c>
      <c r="Q342" s="9"/>
      <c r="R342">
        <f t="shared" si="5"/>
        <v>92</v>
      </c>
    </row>
    <row r="343" spans="1:18" s="12" customFormat="1">
      <c r="A343" t="s">
        <v>360</v>
      </c>
      <c r="B343" s="24">
        <v>400</v>
      </c>
      <c r="C343" s="1">
        <v>519</v>
      </c>
      <c r="D343" s="1">
        <v>4731</v>
      </c>
      <c r="E343" s="16">
        <v>71</v>
      </c>
      <c r="F343" s="17">
        <v>3600.5399999999099</v>
      </c>
      <c r="G343" s="34">
        <v>83</v>
      </c>
      <c r="H343" s="32">
        <v>0.14000000000000001</v>
      </c>
      <c r="I343" s="34">
        <v>91</v>
      </c>
      <c r="J343" s="32">
        <v>7.1999999999999995E-2</v>
      </c>
      <c r="K343" s="15">
        <v>91</v>
      </c>
      <c r="L343" s="15">
        <v>0.06</v>
      </c>
      <c r="M343" s="15">
        <v>91</v>
      </c>
      <c r="N343" s="15">
        <v>7.5999999999999998E-2</v>
      </c>
      <c r="O343" s="15">
        <v>91</v>
      </c>
      <c r="P343" s="15">
        <v>6.8000000000000005E-2</v>
      </c>
      <c r="Q343" s="13"/>
      <c r="R343">
        <f t="shared" si="5"/>
        <v>83</v>
      </c>
    </row>
    <row r="344" spans="1:18" s="12" customFormat="1">
      <c r="A344" t="s">
        <v>361</v>
      </c>
      <c r="B344" s="24">
        <v>400</v>
      </c>
      <c r="C344" s="1">
        <v>519</v>
      </c>
      <c r="D344" s="1">
        <v>4739</v>
      </c>
      <c r="E344" s="16">
        <v>66</v>
      </c>
      <c r="F344" s="17">
        <v>3600.4300000001799</v>
      </c>
      <c r="G344" s="34">
        <v>85</v>
      </c>
      <c r="H344" s="32">
        <v>0.14799999999999999</v>
      </c>
      <c r="I344" s="34">
        <v>87</v>
      </c>
      <c r="J344" s="32">
        <v>6.8000000000000005E-2</v>
      </c>
      <c r="K344" s="15">
        <v>87</v>
      </c>
      <c r="L344" s="15">
        <v>6.8000000000000005E-2</v>
      </c>
      <c r="M344" s="15">
        <v>99</v>
      </c>
      <c r="N344" s="15">
        <v>8.7999999999999995E-2</v>
      </c>
      <c r="O344" s="15">
        <v>87</v>
      </c>
      <c r="P344" s="15">
        <v>7.1999999999999995E-2</v>
      </c>
      <c r="Q344" s="13"/>
      <c r="R344">
        <f t="shared" si="5"/>
        <v>85</v>
      </c>
    </row>
    <row r="345" spans="1:18" s="12" customFormat="1">
      <c r="A345" t="s">
        <v>362</v>
      </c>
      <c r="B345" s="24">
        <v>400</v>
      </c>
      <c r="C345" s="1">
        <v>519</v>
      </c>
      <c r="D345" s="1">
        <v>4747</v>
      </c>
      <c r="E345" s="16">
        <v>70</v>
      </c>
      <c r="F345" s="17">
        <v>3600.5099999999802</v>
      </c>
      <c r="G345" s="34">
        <v>82</v>
      </c>
      <c r="H345" s="32">
        <v>0.14399999999999999</v>
      </c>
      <c r="I345" s="34">
        <v>90</v>
      </c>
      <c r="J345" s="32">
        <v>6.4000000000000001E-2</v>
      </c>
      <c r="K345" s="15">
        <v>92</v>
      </c>
      <c r="L345" s="15">
        <v>9.1999999999999998E-2</v>
      </c>
      <c r="M345" s="15">
        <v>93</v>
      </c>
      <c r="N345" s="15">
        <v>7.1999999999999995E-2</v>
      </c>
      <c r="O345" s="15">
        <v>92</v>
      </c>
      <c r="P345" s="15">
        <v>6.4000000000000001E-2</v>
      </c>
      <c r="Q345" s="13"/>
      <c r="R345">
        <f t="shared" si="5"/>
        <v>82</v>
      </c>
    </row>
    <row r="346" spans="1:18" s="12" customFormat="1">
      <c r="A346" t="s">
        <v>363</v>
      </c>
      <c r="B346" s="24">
        <v>400</v>
      </c>
      <c r="C346" s="1">
        <v>519</v>
      </c>
      <c r="D346" s="1">
        <v>4755</v>
      </c>
      <c r="E346" s="16">
        <v>69</v>
      </c>
      <c r="F346" s="17">
        <v>3600.6000000000399</v>
      </c>
      <c r="G346" s="34">
        <v>85</v>
      </c>
      <c r="H346" s="32">
        <v>0.14399999999999999</v>
      </c>
      <c r="I346" s="34">
        <v>85</v>
      </c>
      <c r="J346" s="32">
        <v>0.06</v>
      </c>
      <c r="K346" s="15">
        <v>94</v>
      </c>
      <c r="L346" s="15">
        <v>0.06</v>
      </c>
      <c r="M346" s="15">
        <v>95</v>
      </c>
      <c r="N346" s="15">
        <v>9.6000000000000002E-2</v>
      </c>
      <c r="O346" s="15">
        <v>94</v>
      </c>
      <c r="P346" s="15">
        <v>5.1999999999999998E-2</v>
      </c>
      <c r="Q346" s="13"/>
      <c r="R346">
        <f t="shared" si="5"/>
        <v>85</v>
      </c>
    </row>
    <row r="347" spans="1:18" s="12" customFormat="1">
      <c r="A347" t="s">
        <v>364</v>
      </c>
      <c r="B347" s="24">
        <v>400</v>
      </c>
      <c r="C347" s="1">
        <v>519</v>
      </c>
      <c r="D347" s="1">
        <v>4763</v>
      </c>
      <c r="E347" s="16">
        <v>69</v>
      </c>
      <c r="F347" s="17">
        <v>3600.39</v>
      </c>
      <c r="G347" s="34">
        <v>84</v>
      </c>
      <c r="H347" s="32">
        <v>0.152</v>
      </c>
      <c r="I347" s="34">
        <v>86</v>
      </c>
      <c r="J347" s="32">
        <v>6.4000000000000001E-2</v>
      </c>
      <c r="K347" s="15">
        <v>90</v>
      </c>
      <c r="L347" s="15">
        <v>0.06</v>
      </c>
      <c r="M347" s="15">
        <v>90</v>
      </c>
      <c r="N347" s="15">
        <v>0.12</v>
      </c>
      <c r="O347" s="15">
        <v>90</v>
      </c>
      <c r="P347" s="15">
        <v>0.06</v>
      </c>
      <c r="Q347" s="13"/>
      <c r="R347">
        <f t="shared" si="5"/>
        <v>84</v>
      </c>
    </row>
    <row r="348" spans="1:18" s="10" customFormat="1" ht="15" thickBot="1">
      <c r="A348" t="s">
        <v>365</v>
      </c>
      <c r="B348" s="22">
        <v>400</v>
      </c>
      <c r="C348" s="23">
        <v>549</v>
      </c>
      <c r="D348" s="23">
        <v>4771</v>
      </c>
      <c r="E348" s="16">
        <v>58</v>
      </c>
      <c r="F348" s="17">
        <v>3600.3700000000499</v>
      </c>
      <c r="G348" s="34">
        <v>77</v>
      </c>
      <c r="H348" s="32">
        <v>0.152</v>
      </c>
      <c r="I348" s="34">
        <v>81</v>
      </c>
      <c r="J348" s="32">
        <v>9.1999999999999998E-2</v>
      </c>
      <c r="K348" s="15">
        <v>78</v>
      </c>
      <c r="L348" s="15">
        <v>0.1</v>
      </c>
      <c r="M348" s="15">
        <v>88</v>
      </c>
      <c r="N348" s="15">
        <v>0.11600000000000001</v>
      </c>
      <c r="O348" s="15">
        <v>78</v>
      </c>
      <c r="P348" s="15">
        <v>8.7999999999999995E-2</v>
      </c>
      <c r="Q348" s="11"/>
      <c r="R348">
        <f t="shared" si="5"/>
        <v>77</v>
      </c>
    </row>
    <row r="349" spans="1:18">
      <c r="A349" t="s">
        <v>366</v>
      </c>
      <c r="B349" s="3">
        <v>400</v>
      </c>
      <c r="C349" s="3">
        <v>549</v>
      </c>
      <c r="D349" s="3">
        <v>4779</v>
      </c>
      <c r="E349" s="16">
        <v>54</v>
      </c>
      <c r="F349" s="17">
        <v>1614.49000000004</v>
      </c>
      <c r="G349" s="34">
        <v>73</v>
      </c>
      <c r="H349" s="32">
        <v>0.152</v>
      </c>
      <c r="I349" s="34">
        <v>79</v>
      </c>
      <c r="J349" s="32">
        <v>0.06</v>
      </c>
      <c r="K349" s="15">
        <v>81</v>
      </c>
      <c r="L349" s="15">
        <v>9.1999999999999998E-2</v>
      </c>
      <c r="M349" s="15">
        <v>84</v>
      </c>
      <c r="N349" s="15">
        <v>0.112</v>
      </c>
      <c r="O349" s="15">
        <v>81</v>
      </c>
      <c r="P349" s="15">
        <v>0.06</v>
      </c>
      <c r="Q349" s="2"/>
      <c r="R349">
        <f t="shared" si="5"/>
        <v>73</v>
      </c>
    </row>
    <row r="350" spans="1:18" ht="15" thickBot="1">
      <c r="A350" t="s">
        <v>367</v>
      </c>
      <c r="B350" s="3">
        <v>400</v>
      </c>
      <c r="C350" s="3">
        <v>549</v>
      </c>
      <c r="D350" s="3">
        <v>4787</v>
      </c>
      <c r="E350" s="16">
        <v>56</v>
      </c>
      <c r="F350" s="17">
        <v>2448.4499999999703</v>
      </c>
      <c r="G350" s="34">
        <v>71</v>
      </c>
      <c r="H350" s="32">
        <v>0.156</v>
      </c>
      <c r="I350" s="34">
        <v>77</v>
      </c>
      <c r="J350" s="32">
        <v>5.6000000000000001E-2</v>
      </c>
      <c r="K350" s="15">
        <v>82</v>
      </c>
      <c r="L350" s="15">
        <v>7.5999999999999998E-2</v>
      </c>
      <c r="M350" s="15">
        <v>87</v>
      </c>
      <c r="N350" s="15">
        <v>0.152</v>
      </c>
      <c r="O350" s="15">
        <v>82</v>
      </c>
      <c r="P350" s="15">
        <v>7.1999999999999995E-2</v>
      </c>
      <c r="Q350" s="2"/>
      <c r="R350">
        <f t="shared" si="5"/>
        <v>71</v>
      </c>
    </row>
    <row r="351" spans="1:18" s="4" customFormat="1" ht="15" thickBot="1">
      <c r="A351" t="s">
        <v>368</v>
      </c>
      <c r="B351" s="18">
        <v>400</v>
      </c>
      <c r="C351" s="19">
        <v>549</v>
      </c>
      <c r="D351" s="19">
        <v>4795</v>
      </c>
      <c r="E351" s="16">
        <v>55</v>
      </c>
      <c r="F351" s="17">
        <v>3600.4299999999002</v>
      </c>
      <c r="G351" s="34">
        <v>69</v>
      </c>
      <c r="H351" s="32">
        <v>0.156</v>
      </c>
      <c r="I351" s="34">
        <v>77</v>
      </c>
      <c r="J351" s="32">
        <v>7.1999999999999995E-2</v>
      </c>
      <c r="K351" s="15">
        <v>82</v>
      </c>
      <c r="L351" s="15">
        <v>4.8000000000000001E-2</v>
      </c>
      <c r="M351" s="15">
        <v>80</v>
      </c>
      <c r="N351" s="15">
        <v>0.12</v>
      </c>
      <c r="O351" s="15">
        <v>82</v>
      </c>
      <c r="P351" s="15">
        <v>4.8000000000000001E-2</v>
      </c>
      <c r="Q351" s="5"/>
      <c r="R351">
        <f t="shared" si="5"/>
        <v>69</v>
      </c>
    </row>
    <row r="352" spans="1:18">
      <c r="A352" t="s">
        <v>369</v>
      </c>
      <c r="B352" s="3">
        <v>400</v>
      </c>
      <c r="C352" s="3">
        <v>549</v>
      </c>
      <c r="D352" s="3">
        <v>4803</v>
      </c>
      <c r="E352" s="16">
        <v>59</v>
      </c>
      <c r="F352" s="17">
        <v>2128.5100000000002</v>
      </c>
      <c r="G352" s="34">
        <v>75</v>
      </c>
      <c r="H352" s="32">
        <v>0.152</v>
      </c>
      <c r="I352" s="34">
        <v>82</v>
      </c>
      <c r="J352" s="32">
        <v>7.5999999999999998E-2</v>
      </c>
      <c r="K352" s="15">
        <v>82</v>
      </c>
      <c r="L352" s="15">
        <v>0.06</v>
      </c>
      <c r="M352" s="15">
        <v>80</v>
      </c>
      <c r="N352" s="15">
        <v>0.108</v>
      </c>
      <c r="O352" s="15">
        <v>82</v>
      </c>
      <c r="P352" s="15">
        <v>5.1999999999999998E-2</v>
      </c>
      <c r="Q352" s="2"/>
      <c r="R352">
        <f t="shared" si="5"/>
        <v>75</v>
      </c>
    </row>
    <row r="353" spans="1:18">
      <c r="A353" t="s">
        <v>370</v>
      </c>
      <c r="B353" s="3">
        <v>450</v>
      </c>
      <c r="C353" s="3">
        <v>482</v>
      </c>
      <c r="D353" s="3">
        <v>4811</v>
      </c>
      <c r="E353" s="16">
        <v>125</v>
      </c>
      <c r="F353" s="17">
        <v>61.290000000155899</v>
      </c>
      <c r="G353" s="34">
        <v>128</v>
      </c>
      <c r="H353" s="32">
        <v>0.13200000000000001</v>
      </c>
      <c r="I353" s="34">
        <v>133</v>
      </c>
      <c r="J353" s="32">
        <v>5.1999999999999998E-2</v>
      </c>
      <c r="K353" s="15">
        <v>142</v>
      </c>
      <c r="L353" s="15">
        <v>5.1999999999999998E-2</v>
      </c>
      <c r="M353" s="15">
        <v>131</v>
      </c>
      <c r="N353" s="15">
        <v>4.8000000000000001E-2</v>
      </c>
      <c r="O353" s="15">
        <v>142</v>
      </c>
      <c r="P353" s="15">
        <v>3.5999999999999997E-2</v>
      </c>
      <c r="Q353" s="2"/>
      <c r="R353">
        <f t="shared" si="5"/>
        <v>128</v>
      </c>
    </row>
    <row r="354" spans="1:18">
      <c r="A354" t="s">
        <v>371</v>
      </c>
      <c r="B354" s="3">
        <v>450</v>
      </c>
      <c r="C354" s="3">
        <v>482</v>
      </c>
      <c r="D354" s="3">
        <v>4819</v>
      </c>
      <c r="E354" s="16">
        <v>126</v>
      </c>
      <c r="F354" s="17">
        <v>19.259999999974202</v>
      </c>
      <c r="G354" s="34">
        <v>130</v>
      </c>
      <c r="H354" s="32">
        <v>0.14000000000000001</v>
      </c>
      <c r="I354" s="34">
        <v>132</v>
      </c>
      <c r="J354" s="32">
        <v>4.3999999999999997E-2</v>
      </c>
      <c r="K354" s="15">
        <v>141</v>
      </c>
      <c r="L354" s="15">
        <v>4.8000000000000001E-2</v>
      </c>
      <c r="M354" s="15">
        <v>137</v>
      </c>
      <c r="N354" s="15">
        <v>7.1999999999999995E-2</v>
      </c>
      <c r="O354" s="15">
        <v>141</v>
      </c>
      <c r="P354" s="15">
        <v>0.04</v>
      </c>
      <c r="Q354" s="2"/>
      <c r="R354">
        <f t="shared" si="5"/>
        <v>130</v>
      </c>
    </row>
    <row r="355" spans="1:18">
      <c r="A355" t="s">
        <v>372</v>
      </c>
      <c r="B355" s="3">
        <v>450</v>
      </c>
      <c r="C355" s="3">
        <v>482</v>
      </c>
      <c r="D355" s="3">
        <v>4827</v>
      </c>
      <c r="E355" s="16">
        <v>126</v>
      </c>
      <c r="F355" s="17">
        <v>88.8900000001058</v>
      </c>
      <c r="G355" s="34">
        <v>133</v>
      </c>
      <c r="H355" s="32">
        <v>0.13200000000000001</v>
      </c>
      <c r="I355" s="34">
        <v>134</v>
      </c>
      <c r="J355" s="32">
        <v>4.8000000000000001E-2</v>
      </c>
      <c r="K355" s="15">
        <v>141</v>
      </c>
      <c r="L355" s="15">
        <v>0.04</v>
      </c>
      <c r="M355" s="15">
        <v>137</v>
      </c>
      <c r="N355" s="15">
        <v>6.8000000000000005E-2</v>
      </c>
      <c r="O355" s="15">
        <v>141</v>
      </c>
      <c r="P355" s="15">
        <v>3.5999999999999997E-2</v>
      </c>
      <c r="Q355" s="2"/>
      <c r="R355">
        <f t="shared" si="5"/>
        <v>133</v>
      </c>
    </row>
    <row r="356" spans="1:18">
      <c r="A356" t="s">
        <v>373</v>
      </c>
      <c r="B356" s="3">
        <v>450</v>
      </c>
      <c r="C356" s="3">
        <v>482</v>
      </c>
      <c r="D356" s="3">
        <v>4835</v>
      </c>
      <c r="E356" s="16">
        <v>126</v>
      </c>
      <c r="F356" s="17">
        <v>150.66999999987701</v>
      </c>
      <c r="G356" s="34">
        <v>133</v>
      </c>
      <c r="H356" s="32">
        <v>0.13600000000000001</v>
      </c>
      <c r="I356" s="34">
        <v>134</v>
      </c>
      <c r="J356" s="32">
        <v>0.06</v>
      </c>
      <c r="K356" s="15">
        <v>142</v>
      </c>
      <c r="L356" s="15">
        <v>5.1999999999999998E-2</v>
      </c>
      <c r="M356" s="15">
        <v>138</v>
      </c>
      <c r="N356" s="15">
        <v>6.4000000000000001E-2</v>
      </c>
      <c r="O356" s="15">
        <v>142</v>
      </c>
      <c r="P356" s="15">
        <v>0.06</v>
      </c>
      <c r="Q356" s="2"/>
      <c r="R356">
        <f t="shared" si="5"/>
        <v>133</v>
      </c>
    </row>
    <row r="357" spans="1:18">
      <c r="A357" t="s">
        <v>374</v>
      </c>
      <c r="B357" s="3">
        <v>450</v>
      </c>
      <c r="C357" s="3">
        <v>482</v>
      </c>
      <c r="D357" s="3">
        <v>4843</v>
      </c>
      <c r="E357" s="16">
        <v>126</v>
      </c>
      <c r="F357" s="17">
        <v>46.7000000000439</v>
      </c>
      <c r="G357" s="34">
        <v>130</v>
      </c>
      <c r="H357" s="32">
        <v>0.14399999999999999</v>
      </c>
      <c r="I357" s="34">
        <v>133</v>
      </c>
      <c r="J357" s="32">
        <v>5.1999999999999998E-2</v>
      </c>
      <c r="K357" s="15">
        <v>147</v>
      </c>
      <c r="L357" s="15">
        <v>4.8000000000000001E-2</v>
      </c>
      <c r="M357" s="15">
        <v>133</v>
      </c>
      <c r="N357" s="15">
        <v>5.6000000000000001E-2</v>
      </c>
      <c r="O357" s="15">
        <v>147</v>
      </c>
      <c r="P357" s="15">
        <v>0.06</v>
      </c>
      <c r="Q357" s="2"/>
      <c r="R357">
        <f t="shared" si="5"/>
        <v>130</v>
      </c>
    </row>
    <row r="358" spans="1:18">
      <c r="A358" t="s">
        <v>375</v>
      </c>
      <c r="B358" s="3">
        <v>450</v>
      </c>
      <c r="C358" s="3">
        <v>515</v>
      </c>
      <c r="D358" s="3">
        <v>4851</v>
      </c>
      <c r="E358" s="16">
        <v>107</v>
      </c>
      <c r="F358" s="17">
        <v>381.69000000010499</v>
      </c>
      <c r="G358" s="34">
        <v>118</v>
      </c>
      <c r="H358" s="32">
        <v>0.16400000000000001</v>
      </c>
      <c r="I358" s="34">
        <v>122</v>
      </c>
      <c r="J358" s="32">
        <v>0.08</v>
      </c>
      <c r="K358" s="15">
        <v>135</v>
      </c>
      <c r="L358" s="15">
        <v>0.06</v>
      </c>
      <c r="M358" s="15">
        <v>124</v>
      </c>
      <c r="N358" s="15">
        <v>0.06</v>
      </c>
      <c r="O358" s="15">
        <v>135</v>
      </c>
      <c r="P358" s="15">
        <v>6.4000000000000001E-2</v>
      </c>
      <c r="Q358" s="2"/>
      <c r="R358">
        <f t="shared" si="5"/>
        <v>118</v>
      </c>
    </row>
    <row r="359" spans="1:18">
      <c r="A359" t="s">
        <v>376</v>
      </c>
      <c r="B359" s="3">
        <v>450</v>
      </c>
      <c r="C359" s="3">
        <v>515</v>
      </c>
      <c r="D359" s="3">
        <v>4859</v>
      </c>
      <c r="E359" s="16">
        <v>109</v>
      </c>
      <c r="F359" s="17">
        <v>1948.4700000000901</v>
      </c>
      <c r="G359" s="34">
        <v>118</v>
      </c>
      <c r="H359" s="32">
        <v>0.14799999999999999</v>
      </c>
      <c r="I359" s="34">
        <v>123</v>
      </c>
      <c r="J359" s="32">
        <v>9.6000000000000002E-2</v>
      </c>
      <c r="K359" s="15">
        <v>127</v>
      </c>
      <c r="L359" s="15">
        <v>6.4000000000000001E-2</v>
      </c>
      <c r="M359" s="15">
        <v>127</v>
      </c>
      <c r="N359" s="15">
        <v>6.8000000000000005E-2</v>
      </c>
      <c r="O359" s="15">
        <v>127</v>
      </c>
      <c r="P359" s="15">
        <v>7.5999999999999998E-2</v>
      </c>
      <c r="Q359" s="2"/>
      <c r="R359">
        <f t="shared" si="5"/>
        <v>118</v>
      </c>
    </row>
    <row r="360" spans="1:18">
      <c r="A360" t="s">
        <v>377</v>
      </c>
      <c r="B360" s="3">
        <v>450</v>
      </c>
      <c r="C360" s="3">
        <v>515</v>
      </c>
      <c r="D360" s="3">
        <v>4867</v>
      </c>
      <c r="E360" s="16">
        <v>106</v>
      </c>
      <c r="F360" s="17">
        <v>1787.14999999982</v>
      </c>
      <c r="G360" s="34">
        <v>120</v>
      </c>
      <c r="H360" s="32">
        <v>0.14799999999999999</v>
      </c>
      <c r="I360" s="34">
        <v>120</v>
      </c>
      <c r="J360" s="32">
        <v>7.5999999999999998E-2</v>
      </c>
      <c r="K360" s="15">
        <v>127</v>
      </c>
      <c r="L360" s="15">
        <v>0.06</v>
      </c>
      <c r="M360" s="15">
        <v>124</v>
      </c>
      <c r="N360" s="15">
        <v>6.4000000000000001E-2</v>
      </c>
      <c r="O360" s="15">
        <v>127</v>
      </c>
      <c r="P360" s="15">
        <v>6.8000000000000005E-2</v>
      </c>
      <c r="Q360" s="2"/>
      <c r="R360">
        <f t="shared" si="5"/>
        <v>120</v>
      </c>
    </row>
    <row r="361" spans="1:18" ht="15" thickBot="1">
      <c r="A361" t="s">
        <v>378</v>
      </c>
      <c r="B361" s="3">
        <v>450</v>
      </c>
      <c r="C361" s="3">
        <v>515</v>
      </c>
      <c r="D361" s="3">
        <v>4875</v>
      </c>
      <c r="E361" s="16">
        <v>109</v>
      </c>
      <c r="F361" s="17">
        <v>314.44000000021697</v>
      </c>
      <c r="G361" s="34">
        <v>118</v>
      </c>
      <c r="H361" s="32">
        <v>0.14799999999999999</v>
      </c>
      <c r="I361" s="34">
        <v>125</v>
      </c>
      <c r="J361" s="32">
        <v>7.5999999999999998E-2</v>
      </c>
      <c r="K361" s="15">
        <v>131</v>
      </c>
      <c r="L361" s="15">
        <v>4.3999999999999997E-2</v>
      </c>
      <c r="M361" s="15">
        <v>128</v>
      </c>
      <c r="N361" s="15">
        <v>9.6000000000000002E-2</v>
      </c>
      <c r="O361" s="15">
        <v>131</v>
      </c>
      <c r="P361" s="15">
        <v>0.06</v>
      </c>
      <c r="Q361" s="2"/>
      <c r="R361">
        <f t="shared" si="5"/>
        <v>118</v>
      </c>
    </row>
    <row r="362" spans="1:18" s="6" customFormat="1" ht="15" thickBot="1">
      <c r="A362" t="s">
        <v>379</v>
      </c>
      <c r="B362" s="18">
        <v>450</v>
      </c>
      <c r="C362" s="19">
        <v>515</v>
      </c>
      <c r="D362" s="19">
        <v>4883</v>
      </c>
      <c r="E362" s="16">
        <v>106</v>
      </c>
      <c r="F362" s="17">
        <v>3600.7299999999896</v>
      </c>
      <c r="G362" s="34">
        <v>114</v>
      </c>
      <c r="H362" s="32">
        <v>0.14399999999999999</v>
      </c>
      <c r="I362" s="34">
        <v>119</v>
      </c>
      <c r="J362" s="32">
        <v>0.08</v>
      </c>
      <c r="K362" s="15">
        <v>128</v>
      </c>
      <c r="L362" s="15">
        <v>5.1999999999999998E-2</v>
      </c>
      <c r="M362" s="15">
        <v>120</v>
      </c>
      <c r="N362" s="15">
        <v>0.06</v>
      </c>
      <c r="O362" s="15">
        <v>128</v>
      </c>
      <c r="P362" s="15">
        <v>7.1999999999999995E-2</v>
      </c>
      <c r="Q362" s="7"/>
      <c r="R362">
        <f t="shared" si="5"/>
        <v>114</v>
      </c>
    </row>
    <row r="363" spans="1:18" ht="15" thickBot="1">
      <c r="A363" t="s">
        <v>380</v>
      </c>
      <c r="B363" s="3">
        <v>450</v>
      </c>
      <c r="C363" s="3">
        <v>548</v>
      </c>
      <c r="D363" s="3">
        <v>4891</v>
      </c>
      <c r="E363" s="16">
        <v>92</v>
      </c>
      <c r="F363" s="17">
        <v>510.18999999996498</v>
      </c>
      <c r="G363" s="34">
        <v>105</v>
      </c>
      <c r="H363" s="32">
        <v>0.16</v>
      </c>
      <c r="I363" s="34">
        <v>112</v>
      </c>
      <c r="J363" s="32">
        <v>9.6000000000000002E-2</v>
      </c>
      <c r="K363" s="15">
        <v>113</v>
      </c>
      <c r="L363" s="15">
        <v>7.1999999999999995E-2</v>
      </c>
      <c r="M363" s="15">
        <v>119</v>
      </c>
      <c r="N363" s="15">
        <v>0.108</v>
      </c>
      <c r="O363" s="15">
        <v>113</v>
      </c>
      <c r="P363" s="15">
        <v>9.6000000000000002E-2</v>
      </c>
      <c r="Q363" s="2"/>
      <c r="R363">
        <f t="shared" si="5"/>
        <v>105</v>
      </c>
    </row>
    <row r="364" spans="1:18" s="8" customFormat="1">
      <c r="A364" t="s">
        <v>381</v>
      </c>
      <c r="B364" s="20">
        <v>450</v>
      </c>
      <c r="C364" s="21">
        <v>548</v>
      </c>
      <c r="D364" s="21">
        <v>4899</v>
      </c>
      <c r="E364" s="16">
        <v>89</v>
      </c>
      <c r="F364" s="17">
        <v>3600.58000000009</v>
      </c>
      <c r="G364" s="34">
        <v>105</v>
      </c>
      <c r="H364" s="32">
        <v>0.156</v>
      </c>
      <c r="I364" s="34">
        <v>109</v>
      </c>
      <c r="J364" s="32">
        <v>9.1999999999999998E-2</v>
      </c>
      <c r="K364" s="15">
        <v>110</v>
      </c>
      <c r="L364" s="15">
        <v>5.1999999999999998E-2</v>
      </c>
      <c r="M364" s="15">
        <v>111</v>
      </c>
      <c r="N364" s="15">
        <v>0.152</v>
      </c>
      <c r="O364" s="15">
        <v>110</v>
      </c>
      <c r="P364" s="15">
        <v>0.08</v>
      </c>
      <c r="Q364" s="9"/>
      <c r="R364">
        <f t="shared" si="5"/>
        <v>105</v>
      </c>
    </row>
    <row r="365" spans="1:18" s="10" customFormat="1" ht="15" thickBot="1">
      <c r="A365" t="s">
        <v>382</v>
      </c>
      <c r="B365" s="22">
        <v>450</v>
      </c>
      <c r="C365" s="23">
        <v>548</v>
      </c>
      <c r="D365" s="23">
        <v>4907</v>
      </c>
      <c r="E365" s="16">
        <v>91</v>
      </c>
      <c r="F365" s="17">
        <v>3600.6399999999398</v>
      </c>
      <c r="G365" s="34">
        <v>101</v>
      </c>
      <c r="H365" s="32">
        <v>0.156</v>
      </c>
      <c r="I365" s="34">
        <v>107</v>
      </c>
      <c r="J365" s="32">
        <v>8.4000000000000005E-2</v>
      </c>
      <c r="K365" s="15">
        <v>110</v>
      </c>
      <c r="L365" s="15">
        <v>6.4000000000000001E-2</v>
      </c>
      <c r="M365" s="15">
        <v>114</v>
      </c>
      <c r="N365" s="15">
        <v>0.128</v>
      </c>
      <c r="O365" s="15">
        <v>110</v>
      </c>
      <c r="P365" s="15">
        <v>8.7999999999999995E-2</v>
      </c>
      <c r="Q365" s="11"/>
      <c r="R365">
        <f t="shared" si="5"/>
        <v>101</v>
      </c>
    </row>
    <row r="366" spans="1:18" ht="15" thickBot="1">
      <c r="A366" t="s">
        <v>383</v>
      </c>
      <c r="B366" s="3">
        <v>450</v>
      </c>
      <c r="C366" s="3">
        <v>548</v>
      </c>
      <c r="D366" s="3">
        <v>4915</v>
      </c>
      <c r="E366" s="16">
        <v>89</v>
      </c>
      <c r="F366" s="17">
        <v>1233.38999999987</v>
      </c>
      <c r="G366" s="34">
        <v>106</v>
      </c>
      <c r="H366" s="32">
        <v>0.17199999999999999</v>
      </c>
      <c r="I366" s="34">
        <v>111</v>
      </c>
      <c r="J366" s="32">
        <v>0.08</v>
      </c>
      <c r="K366" s="15">
        <v>114</v>
      </c>
      <c r="L366" s="15">
        <v>7.1999999999999995E-2</v>
      </c>
      <c r="M366" s="15">
        <v>111</v>
      </c>
      <c r="N366" s="15">
        <v>0.13200000000000001</v>
      </c>
      <c r="O366" s="15">
        <v>114</v>
      </c>
      <c r="P366" s="15">
        <v>7.5999999999999998E-2</v>
      </c>
      <c r="Q366" s="2"/>
      <c r="R366">
        <f t="shared" si="5"/>
        <v>106</v>
      </c>
    </row>
    <row r="367" spans="1:18" s="6" customFormat="1" ht="15" thickBot="1">
      <c r="A367" t="s">
        <v>384</v>
      </c>
      <c r="B367" s="18">
        <v>450</v>
      </c>
      <c r="C367" s="19">
        <v>548</v>
      </c>
      <c r="D367" s="19">
        <v>4923</v>
      </c>
      <c r="E367" s="16">
        <v>93</v>
      </c>
      <c r="F367" s="17">
        <v>3600.6199999999899</v>
      </c>
      <c r="G367" s="34">
        <v>107</v>
      </c>
      <c r="H367" s="32">
        <v>0.16400000000000001</v>
      </c>
      <c r="I367" s="34">
        <v>113</v>
      </c>
      <c r="J367" s="32">
        <v>0.104</v>
      </c>
      <c r="K367" s="15">
        <v>119</v>
      </c>
      <c r="L367" s="15">
        <v>0.08</v>
      </c>
      <c r="M367" s="15">
        <v>116</v>
      </c>
      <c r="N367" s="15">
        <v>0.1</v>
      </c>
      <c r="O367" s="15">
        <v>119</v>
      </c>
      <c r="P367" s="15">
        <v>8.4000000000000005E-2</v>
      </c>
      <c r="Q367" s="7"/>
      <c r="R367">
        <f t="shared" si="5"/>
        <v>107</v>
      </c>
    </row>
    <row r="368" spans="1:18">
      <c r="A368" t="s">
        <v>385</v>
      </c>
      <c r="B368" s="3">
        <v>450</v>
      </c>
      <c r="C368" s="3">
        <v>581</v>
      </c>
      <c r="D368" s="3">
        <v>4931</v>
      </c>
      <c r="E368" s="16">
        <v>77</v>
      </c>
      <c r="F368" s="17">
        <v>3154.5100000002403</v>
      </c>
      <c r="G368" s="34">
        <v>93</v>
      </c>
      <c r="H368" s="32">
        <v>0.17199999999999999</v>
      </c>
      <c r="I368" s="34">
        <v>103</v>
      </c>
      <c r="J368" s="32">
        <v>0.11600000000000001</v>
      </c>
      <c r="K368" s="15">
        <v>102</v>
      </c>
      <c r="L368" s="15">
        <v>0.104</v>
      </c>
      <c r="M368" s="15">
        <v>102</v>
      </c>
      <c r="N368" s="15">
        <v>0.14000000000000001</v>
      </c>
      <c r="O368" s="15">
        <v>102</v>
      </c>
      <c r="P368" s="15">
        <v>0.124</v>
      </c>
      <c r="Q368" s="2"/>
      <c r="R368">
        <f t="shared" si="5"/>
        <v>93</v>
      </c>
    </row>
    <row r="369" spans="1:18" ht="15" thickBot="1">
      <c r="A369" t="s">
        <v>386</v>
      </c>
      <c r="B369" s="3">
        <v>450</v>
      </c>
      <c r="C369" s="3">
        <v>581</v>
      </c>
      <c r="D369" s="3">
        <v>4939</v>
      </c>
      <c r="E369" s="16">
        <v>76</v>
      </c>
      <c r="F369" s="17">
        <v>3133.6699999999901</v>
      </c>
      <c r="G369" s="34">
        <v>93</v>
      </c>
      <c r="H369" s="32">
        <v>0.16800000000000001</v>
      </c>
      <c r="I369" s="34">
        <v>99</v>
      </c>
      <c r="J369" s="32">
        <v>0.08</v>
      </c>
      <c r="K369" s="15">
        <v>103</v>
      </c>
      <c r="L369" s="15">
        <v>7.1999999999999995E-2</v>
      </c>
      <c r="M369" s="15">
        <v>100</v>
      </c>
      <c r="N369" s="15">
        <v>0.14399999999999999</v>
      </c>
      <c r="O369" s="15">
        <v>103</v>
      </c>
      <c r="P369" s="15">
        <v>8.4000000000000005E-2</v>
      </c>
      <c r="Q369" s="2"/>
      <c r="R369">
        <f t="shared" si="5"/>
        <v>93</v>
      </c>
    </row>
    <row r="370" spans="1:18" s="8" customFormat="1">
      <c r="A370" t="s">
        <v>387</v>
      </c>
      <c r="B370" s="20">
        <v>450</v>
      </c>
      <c r="C370" s="21">
        <v>581</v>
      </c>
      <c r="D370" s="21">
        <v>4947</v>
      </c>
      <c r="E370" s="16">
        <v>82</v>
      </c>
      <c r="F370" s="17">
        <v>3600.27000000002</v>
      </c>
      <c r="G370" s="34">
        <v>99</v>
      </c>
      <c r="H370" s="32">
        <v>0.188</v>
      </c>
      <c r="I370" s="34">
        <v>101</v>
      </c>
      <c r="J370" s="32">
        <v>0.1</v>
      </c>
      <c r="K370" s="15">
        <v>108</v>
      </c>
      <c r="L370" s="15">
        <v>0.108</v>
      </c>
      <c r="M370" s="15">
        <v>113</v>
      </c>
      <c r="N370" s="15">
        <v>0.13200000000000001</v>
      </c>
      <c r="O370" s="15">
        <v>108</v>
      </c>
      <c r="P370" s="15">
        <v>0.124</v>
      </c>
      <c r="Q370" s="9"/>
      <c r="R370">
        <f t="shared" si="5"/>
        <v>99</v>
      </c>
    </row>
    <row r="371" spans="1:18" s="12" customFormat="1">
      <c r="A371" t="s">
        <v>388</v>
      </c>
      <c r="B371" s="24">
        <v>450</v>
      </c>
      <c r="C371" s="1">
        <v>581</v>
      </c>
      <c r="D371" s="1">
        <v>4955</v>
      </c>
      <c r="E371" s="16">
        <v>78</v>
      </c>
      <c r="F371" s="17">
        <v>3600.4800000000596</v>
      </c>
      <c r="G371" s="34">
        <v>97</v>
      </c>
      <c r="H371" s="32">
        <v>0.16800000000000001</v>
      </c>
      <c r="I371" s="34">
        <v>102</v>
      </c>
      <c r="J371" s="32">
        <v>9.1999999999999998E-2</v>
      </c>
      <c r="K371" s="15">
        <v>101</v>
      </c>
      <c r="L371" s="15">
        <v>8.4000000000000005E-2</v>
      </c>
      <c r="M371" s="15">
        <v>105</v>
      </c>
      <c r="N371" s="15">
        <v>0.13200000000000001</v>
      </c>
      <c r="O371" s="15">
        <v>100</v>
      </c>
      <c r="P371" s="15">
        <v>0.1</v>
      </c>
      <c r="Q371" s="13"/>
      <c r="R371">
        <f t="shared" si="5"/>
        <v>97</v>
      </c>
    </row>
    <row r="372" spans="1:18" s="12" customFormat="1">
      <c r="A372" t="s">
        <v>389</v>
      </c>
      <c r="B372" s="24">
        <v>450</v>
      </c>
      <c r="C372" s="1">
        <v>581</v>
      </c>
      <c r="D372" s="1">
        <v>4963</v>
      </c>
      <c r="E372" s="16">
        <v>78</v>
      </c>
      <c r="F372" s="17">
        <v>3600.2600000000402</v>
      </c>
      <c r="G372" s="34">
        <v>96</v>
      </c>
      <c r="H372" s="32">
        <v>0.18</v>
      </c>
      <c r="I372" s="34">
        <v>101</v>
      </c>
      <c r="J372" s="32">
        <v>8.7999999999999995E-2</v>
      </c>
      <c r="K372" s="15">
        <v>102</v>
      </c>
      <c r="L372" s="15">
        <v>0.1</v>
      </c>
      <c r="M372" s="15">
        <v>109</v>
      </c>
      <c r="N372" s="15">
        <v>0.13600000000000001</v>
      </c>
      <c r="O372" s="15">
        <v>102</v>
      </c>
      <c r="P372" s="15">
        <v>0.104</v>
      </c>
      <c r="Q372" s="13"/>
      <c r="R372">
        <f t="shared" si="5"/>
        <v>96</v>
      </c>
    </row>
    <row r="373" spans="1:18" s="12" customFormat="1">
      <c r="A373" t="s">
        <v>390</v>
      </c>
      <c r="B373" s="24">
        <v>450</v>
      </c>
      <c r="C373" s="1">
        <v>614</v>
      </c>
      <c r="D373" s="1">
        <v>4971</v>
      </c>
      <c r="E373" s="16">
        <v>70</v>
      </c>
      <c r="F373" s="17">
        <v>3600.1600000000099</v>
      </c>
      <c r="G373" s="34">
        <v>90</v>
      </c>
      <c r="H373" s="32">
        <v>0.19600000000000001</v>
      </c>
      <c r="I373" s="34">
        <v>93</v>
      </c>
      <c r="J373" s="32">
        <v>0.104</v>
      </c>
      <c r="K373" s="15">
        <v>98</v>
      </c>
      <c r="L373" s="15">
        <v>7.1999999999999995E-2</v>
      </c>
      <c r="M373" s="15">
        <v>97</v>
      </c>
      <c r="N373" s="15">
        <v>0.14000000000000001</v>
      </c>
      <c r="O373" s="15">
        <v>98</v>
      </c>
      <c r="P373" s="15">
        <v>6.8000000000000005E-2</v>
      </c>
      <c r="Q373" s="13"/>
      <c r="R373">
        <f t="shared" si="5"/>
        <v>90</v>
      </c>
    </row>
    <row r="374" spans="1:18" s="12" customFormat="1">
      <c r="A374" t="s">
        <v>391</v>
      </c>
      <c r="B374" s="24">
        <v>450</v>
      </c>
      <c r="C374" s="1">
        <v>614</v>
      </c>
      <c r="D374" s="1">
        <v>4979</v>
      </c>
      <c r="E374" s="16">
        <v>68</v>
      </c>
      <c r="F374" s="17">
        <v>3600.3199999998901</v>
      </c>
      <c r="G374" s="34">
        <v>88</v>
      </c>
      <c r="H374" s="32">
        <v>0.18</v>
      </c>
      <c r="I374" s="34">
        <v>91</v>
      </c>
      <c r="J374" s="32">
        <v>0.11600000000000001</v>
      </c>
      <c r="K374" s="15">
        <v>99</v>
      </c>
      <c r="L374" s="15">
        <v>0.12</v>
      </c>
      <c r="M374" s="15">
        <v>102</v>
      </c>
      <c r="N374" s="15">
        <v>0.16400000000000001</v>
      </c>
      <c r="O374" s="15">
        <v>99</v>
      </c>
      <c r="P374" s="15">
        <v>0.104</v>
      </c>
      <c r="Q374" s="13"/>
      <c r="R374">
        <f t="shared" si="5"/>
        <v>88</v>
      </c>
    </row>
    <row r="375" spans="1:18" s="12" customFormat="1">
      <c r="A375" t="s">
        <v>392</v>
      </c>
      <c r="B375" s="24">
        <v>450</v>
      </c>
      <c r="C375" s="1">
        <v>614</v>
      </c>
      <c r="D375" s="1">
        <v>4987</v>
      </c>
      <c r="E375" s="16">
        <v>65</v>
      </c>
      <c r="F375" s="17">
        <v>3600.3699999997702</v>
      </c>
      <c r="G375" s="34">
        <v>85</v>
      </c>
      <c r="H375" s="32">
        <v>0.17599999999999999</v>
      </c>
      <c r="I375" s="34">
        <v>87</v>
      </c>
      <c r="J375" s="32">
        <v>0.1</v>
      </c>
      <c r="K375" s="15">
        <v>97</v>
      </c>
      <c r="L375" s="15">
        <v>9.6000000000000002E-2</v>
      </c>
      <c r="M375" s="15">
        <v>96</v>
      </c>
      <c r="N375" s="15">
        <v>0.152</v>
      </c>
      <c r="O375" s="15">
        <v>97</v>
      </c>
      <c r="P375" s="15">
        <v>0.13200000000000001</v>
      </c>
      <c r="Q375" s="13"/>
      <c r="R375">
        <f t="shared" si="5"/>
        <v>85</v>
      </c>
    </row>
    <row r="376" spans="1:18" s="12" customFormat="1">
      <c r="A376" t="s">
        <v>393</v>
      </c>
      <c r="B376" s="24">
        <v>450</v>
      </c>
      <c r="C376" s="1">
        <v>614</v>
      </c>
      <c r="D376" s="1">
        <v>4995</v>
      </c>
      <c r="E376" s="16">
        <v>71</v>
      </c>
      <c r="F376" s="17">
        <v>3600.18999999994</v>
      </c>
      <c r="G376" s="34">
        <v>86</v>
      </c>
      <c r="H376" s="32">
        <v>0.184</v>
      </c>
      <c r="I376" s="34">
        <v>92</v>
      </c>
      <c r="J376" s="32">
        <v>9.6000000000000002E-2</v>
      </c>
      <c r="K376" s="15">
        <v>96</v>
      </c>
      <c r="L376" s="15">
        <v>9.6000000000000002E-2</v>
      </c>
      <c r="M376" s="15">
        <v>96</v>
      </c>
      <c r="N376" s="15">
        <v>0.14399999999999999</v>
      </c>
      <c r="O376" s="15">
        <v>96</v>
      </c>
      <c r="P376" s="15">
        <v>0.11600000000000001</v>
      </c>
      <c r="Q376" s="13"/>
      <c r="R376">
        <f t="shared" si="5"/>
        <v>86</v>
      </c>
    </row>
    <row r="377" spans="1:18" s="10" customFormat="1" ht="15" thickBot="1">
      <c r="A377" t="s">
        <v>394</v>
      </c>
      <c r="B377" s="22">
        <v>450</v>
      </c>
      <c r="C377" s="23">
        <v>614</v>
      </c>
      <c r="D377" s="23">
        <v>5003</v>
      </c>
      <c r="E377" s="16">
        <v>72</v>
      </c>
      <c r="F377" s="17">
        <v>3600.0500000000102</v>
      </c>
      <c r="G377" s="34">
        <v>87</v>
      </c>
      <c r="H377" s="32">
        <v>0.17199999999999999</v>
      </c>
      <c r="I377" s="34">
        <v>94</v>
      </c>
      <c r="J377" s="32">
        <v>0.128</v>
      </c>
      <c r="K377" s="15">
        <v>91</v>
      </c>
      <c r="L377" s="15">
        <v>7.5999999999999998E-2</v>
      </c>
      <c r="M377" s="15">
        <v>107</v>
      </c>
      <c r="N377" s="15">
        <v>0.13600000000000001</v>
      </c>
      <c r="O377" s="15">
        <v>91</v>
      </c>
      <c r="P377" s="15">
        <v>0.104</v>
      </c>
      <c r="Q377" s="11"/>
      <c r="R377">
        <f t="shared" si="5"/>
        <v>87</v>
      </c>
    </row>
    <row r="378" spans="1:18">
      <c r="A378" t="s">
        <v>395</v>
      </c>
      <c r="B378" s="3">
        <v>500</v>
      </c>
      <c r="C378" s="3">
        <v>534</v>
      </c>
      <c r="D378" s="3">
        <v>5011</v>
      </c>
      <c r="E378" s="16">
        <v>141</v>
      </c>
      <c r="F378" s="17">
        <v>271.61000000006601</v>
      </c>
      <c r="G378" s="34">
        <v>145</v>
      </c>
      <c r="H378" s="32">
        <v>0.152</v>
      </c>
      <c r="I378" s="34">
        <v>147</v>
      </c>
      <c r="J378" s="32">
        <v>0.08</v>
      </c>
      <c r="K378" s="15">
        <v>158</v>
      </c>
      <c r="L378" s="15">
        <v>0.104</v>
      </c>
      <c r="M378" s="15">
        <v>149</v>
      </c>
      <c r="N378" s="15">
        <v>0.08</v>
      </c>
      <c r="O378" s="15">
        <v>158</v>
      </c>
      <c r="P378" s="15">
        <v>9.1999999999999998E-2</v>
      </c>
      <c r="Q378" s="2"/>
      <c r="R378">
        <f t="shared" si="5"/>
        <v>145</v>
      </c>
    </row>
    <row r="379" spans="1:18">
      <c r="A379" t="s">
        <v>396</v>
      </c>
      <c r="B379" s="3">
        <v>500</v>
      </c>
      <c r="C379" s="3">
        <v>534</v>
      </c>
      <c r="D379" s="3">
        <v>5019</v>
      </c>
      <c r="E379" s="16">
        <v>141</v>
      </c>
      <c r="F379" s="17">
        <v>165.030000000001</v>
      </c>
      <c r="G379" s="34">
        <v>147</v>
      </c>
      <c r="H379" s="32">
        <v>0.16400000000000001</v>
      </c>
      <c r="I379" s="34">
        <v>148</v>
      </c>
      <c r="J379" s="32">
        <v>8.7999999999999995E-2</v>
      </c>
      <c r="K379" s="15">
        <v>156</v>
      </c>
      <c r="L379" s="15">
        <v>7.1999999999999995E-2</v>
      </c>
      <c r="M379" s="15">
        <v>153</v>
      </c>
      <c r="N379" s="15">
        <v>7.5999999999999998E-2</v>
      </c>
      <c r="O379" s="15">
        <v>156</v>
      </c>
      <c r="P379" s="15">
        <v>8.4000000000000005E-2</v>
      </c>
      <c r="Q379" s="2"/>
      <c r="R379">
        <f t="shared" si="5"/>
        <v>147</v>
      </c>
    </row>
    <row r="380" spans="1:18">
      <c r="A380" t="s">
        <v>397</v>
      </c>
      <c r="B380" s="3">
        <v>500</v>
      </c>
      <c r="C380" s="3">
        <v>534</v>
      </c>
      <c r="D380" s="3">
        <v>5027</v>
      </c>
      <c r="E380" s="16">
        <v>141</v>
      </c>
      <c r="F380" s="17">
        <v>10.6800000000362</v>
      </c>
      <c r="G380" s="34">
        <v>146</v>
      </c>
      <c r="H380" s="32">
        <v>0.152</v>
      </c>
      <c r="I380" s="34">
        <v>151</v>
      </c>
      <c r="J380" s="32">
        <v>7.5999999999999998E-2</v>
      </c>
      <c r="K380" s="15">
        <v>159</v>
      </c>
      <c r="L380" s="15">
        <v>8.7999999999999995E-2</v>
      </c>
      <c r="M380" s="15">
        <v>156</v>
      </c>
      <c r="N380" s="15">
        <v>0.08</v>
      </c>
      <c r="O380" s="15">
        <v>159</v>
      </c>
      <c r="P380" s="15">
        <v>8.4000000000000005E-2</v>
      </c>
      <c r="Q380" s="2"/>
      <c r="R380">
        <f t="shared" si="5"/>
        <v>146</v>
      </c>
    </row>
    <row r="381" spans="1:18">
      <c r="A381" t="s">
        <v>398</v>
      </c>
      <c r="B381" s="3">
        <v>500</v>
      </c>
      <c r="C381" s="3">
        <v>534</v>
      </c>
      <c r="D381" s="3">
        <v>5035</v>
      </c>
      <c r="E381" s="16">
        <v>145</v>
      </c>
      <c r="F381" s="17">
        <v>346.83000000001101</v>
      </c>
      <c r="G381" s="34">
        <v>149</v>
      </c>
      <c r="H381" s="32">
        <v>0.17199999999999999</v>
      </c>
      <c r="I381" s="34">
        <v>148</v>
      </c>
      <c r="J381" s="32">
        <v>7.1999999999999995E-2</v>
      </c>
      <c r="K381" s="15">
        <v>161</v>
      </c>
      <c r="L381" s="15">
        <v>7.5999999999999998E-2</v>
      </c>
      <c r="M381" s="15">
        <v>153</v>
      </c>
      <c r="N381" s="15">
        <v>0.1</v>
      </c>
      <c r="O381" s="15">
        <v>161</v>
      </c>
      <c r="P381" s="15">
        <v>8.4000000000000005E-2</v>
      </c>
      <c r="Q381" s="2"/>
      <c r="R381">
        <f t="shared" si="5"/>
        <v>148</v>
      </c>
    </row>
    <row r="382" spans="1:18">
      <c r="A382" t="s">
        <v>399</v>
      </c>
      <c r="B382" s="3">
        <v>500</v>
      </c>
      <c r="C382" s="3">
        <v>534</v>
      </c>
      <c r="D382" s="3">
        <v>5043</v>
      </c>
      <c r="E382" s="16">
        <v>140</v>
      </c>
      <c r="F382" s="17">
        <v>167.57999999981601</v>
      </c>
      <c r="G382" s="34">
        <v>145</v>
      </c>
      <c r="H382" s="32">
        <v>0.16</v>
      </c>
      <c r="I382" s="34">
        <v>146</v>
      </c>
      <c r="J382" s="32">
        <v>6.8000000000000005E-2</v>
      </c>
      <c r="K382" s="15">
        <v>158</v>
      </c>
      <c r="L382" s="15">
        <v>6.8000000000000005E-2</v>
      </c>
      <c r="M382" s="15">
        <v>149</v>
      </c>
      <c r="N382" s="15">
        <v>7.1999999999999995E-2</v>
      </c>
      <c r="O382" s="15">
        <v>158</v>
      </c>
      <c r="P382" s="15">
        <v>8.7999999999999995E-2</v>
      </c>
      <c r="Q382" s="2"/>
      <c r="R382">
        <f t="shared" si="5"/>
        <v>145</v>
      </c>
    </row>
    <row r="383" spans="1:18">
      <c r="A383" t="s">
        <v>400</v>
      </c>
      <c r="B383" s="3">
        <v>500</v>
      </c>
      <c r="C383" s="3">
        <v>568</v>
      </c>
      <c r="D383" s="3">
        <v>5051</v>
      </c>
      <c r="E383" s="16">
        <v>121</v>
      </c>
      <c r="F383" s="17">
        <v>3024.1500000002402</v>
      </c>
      <c r="G383" s="34">
        <v>128</v>
      </c>
      <c r="H383" s="32">
        <v>0.16400000000000001</v>
      </c>
      <c r="I383" s="34">
        <v>136</v>
      </c>
      <c r="J383" s="32">
        <v>0.104</v>
      </c>
      <c r="K383" s="15">
        <v>144</v>
      </c>
      <c r="L383" s="15">
        <v>0.112</v>
      </c>
      <c r="M383" s="15">
        <v>136</v>
      </c>
      <c r="N383" s="15">
        <v>0.14000000000000001</v>
      </c>
      <c r="O383" s="15">
        <v>144</v>
      </c>
      <c r="P383" s="15">
        <v>0.104</v>
      </c>
      <c r="Q383" s="2"/>
      <c r="R383">
        <f t="shared" si="5"/>
        <v>128</v>
      </c>
    </row>
    <row r="384" spans="1:18" ht="15" thickBot="1">
      <c r="A384" t="s">
        <v>401</v>
      </c>
      <c r="B384" s="3">
        <v>500</v>
      </c>
      <c r="C384" s="3">
        <v>568</v>
      </c>
      <c r="D384" s="3">
        <v>5059</v>
      </c>
      <c r="E384" s="16">
        <v>119</v>
      </c>
      <c r="F384" s="17">
        <v>3121.27000000003</v>
      </c>
      <c r="G384" s="34">
        <v>133</v>
      </c>
      <c r="H384" s="32">
        <v>0.16400000000000001</v>
      </c>
      <c r="I384" s="34">
        <v>132</v>
      </c>
      <c r="J384" s="32">
        <v>0.11600000000000001</v>
      </c>
      <c r="K384" s="15">
        <v>138</v>
      </c>
      <c r="L384" s="15">
        <v>8.4000000000000005E-2</v>
      </c>
      <c r="M384" s="15">
        <v>137</v>
      </c>
      <c r="N384" s="15">
        <v>0.124</v>
      </c>
      <c r="O384" s="15">
        <v>138</v>
      </c>
      <c r="P384" s="15">
        <v>8.4000000000000005E-2</v>
      </c>
      <c r="Q384" s="2"/>
      <c r="R384">
        <f t="shared" si="5"/>
        <v>132</v>
      </c>
    </row>
    <row r="385" spans="1:18" s="6" customFormat="1" ht="15" thickBot="1">
      <c r="A385" t="s">
        <v>402</v>
      </c>
      <c r="B385" s="18">
        <v>500</v>
      </c>
      <c r="C385" s="19">
        <v>568</v>
      </c>
      <c r="D385" s="19">
        <v>5067</v>
      </c>
      <c r="E385" s="16">
        <v>123</v>
      </c>
      <c r="F385" s="17">
        <v>3600.4900000000302</v>
      </c>
      <c r="G385" s="34">
        <v>132</v>
      </c>
      <c r="H385" s="32">
        <v>0.17199999999999999</v>
      </c>
      <c r="I385" s="34">
        <v>138</v>
      </c>
      <c r="J385" s="32">
        <v>0.13200000000000001</v>
      </c>
      <c r="K385" s="15">
        <v>147</v>
      </c>
      <c r="L385" s="15">
        <v>0.108</v>
      </c>
      <c r="M385" s="15">
        <v>142</v>
      </c>
      <c r="N385" s="15">
        <v>0.112</v>
      </c>
      <c r="O385" s="15">
        <v>147</v>
      </c>
      <c r="P385" s="15">
        <v>0.1</v>
      </c>
      <c r="Q385" s="7"/>
      <c r="R385">
        <f t="shared" si="5"/>
        <v>132</v>
      </c>
    </row>
    <row r="386" spans="1:18">
      <c r="A386" t="s">
        <v>403</v>
      </c>
      <c r="B386" s="3">
        <v>500</v>
      </c>
      <c r="C386" s="3">
        <v>568</v>
      </c>
      <c r="D386" s="3">
        <v>5075</v>
      </c>
      <c r="E386" s="16">
        <v>121</v>
      </c>
      <c r="F386" s="17">
        <v>204.929999999876</v>
      </c>
      <c r="G386" s="34">
        <v>131</v>
      </c>
      <c r="H386" s="32">
        <v>0.16400000000000001</v>
      </c>
      <c r="I386" s="34">
        <v>136</v>
      </c>
      <c r="J386" s="32">
        <v>0.11600000000000001</v>
      </c>
      <c r="K386" s="15">
        <v>147</v>
      </c>
      <c r="L386" s="15">
        <v>6.8000000000000005E-2</v>
      </c>
      <c r="M386" s="15">
        <v>140</v>
      </c>
      <c r="N386" s="15">
        <v>9.6000000000000002E-2</v>
      </c>
      <c r="O386" s="15">
        <v>147</v>
      </c>
      <c r="P386" s="15">
        <v>8.4000000000000005E-2</v>
      </c>
      <c r="Q386" s="2"/>
      <c r="R386">
        <f t="shared" si="5"/>
        <v>131</v>
      </c>
    </row>
    <row r="387" spans="1:18">
      <c r="A387" t="s">
        <v>404</v>
      </c>
      <c r="B387" s="3">
        <v>500</v>
      </c>
      <c r="C387" s="3">
        <v>568</v>
      </c>
      <c r="D387" s="3">
        <v>5083</v>
      </c>
      <c r="E387" s="16">
        <v>121</v>
      </c>
      <c r="F387" s="17">
        <v>48.319999999932797</v>
      </c>
      <c r="G387" s="34">
        <v>132</v>
      </c>
      <c r="H387" s="32">
        <v>0.18</v>
      </c>
      <c r="I387" s="34">
        <v>138</v>
      </c>
      <c r="J387" s="32">
        <v>0.104</v>
      </c>
      <c r="K387" s="15">
        <v>140</v>
      </c>
      <c r="L387" s="15">
        <v>0.11600000000000001</v>
      </c>
      <c r="M387" s="15">
        <v>136</v>
      </c>
      <c r="N387" s="15">
        <v>0.12</v>
      </c>
      <c r="O387" s="15">
        <v>140</v>
      </c>
      <c r="P387" s="15">
        <v>9.6000000000000002E-2</v>
      </c>
      <c r="Q387" s="2"/>
      <c r="R387">
        <f t="shared" si="5"/>
        <v>132</v>
      </c>
    </row>
    <row r="388" spans="1:18">
      <c r="A388" t="s">
        <v>405</v>
      </c>
      <c r="B388" s="3">
        <v>500</v>
      </c>
      <c r="C388" s="3">
        <v>603</v>
      </c>
      <c r="D388" s="3">
        <v>5091</v>
      </c>
      <c r="E388" s="16">
        <v>109</v>
      </c>
      <c r="F388" s="17">
        <v>1266.8499999998</v>
      </c>
      <c r="G388" s="34">
        <v>125</v>
      </c>
      <c r="H388" s="32">
        <v>0.20399999999999999</v>
      </c>
      <c r="I388" s="34">
        <v>128</v>
      </c>
      <c r="J388" s="32">
        <v>0.128</v>
      </c>
      <c r="K388" s="15">
        <v>135</v>
      </c>
      <c r="L388" s="15">
        <v>0.104</v>
      </c>
      <c r="M388" s="15">
        <v>132</v>
      </c>
      <c r="N388" s="15">
        <v>0.14399999999999999</v>
      </c>
      <c r="O388" s="15">
        <v>136</v>
      </c>
      <c r="P388" s="15">
        <v>0.124</v>
      </c>
      <c r="Q388" s="2"/>
      <c r="R388">
        <f t="shared" ref="R388:R402" si="6">MIN(G388,I388,K388,M388,O388)</f>
        <v>125</v>
      </c>
    </row>
    <row r="389" spans="1:18" ht="15" thickBot="1">
      <c r="A389" t="s">
        <v>406</v>
      </c>
      <c r="B389" s="3">
        <v>500</v>
      </c>
      <c r="C389" s="3">
        <v>603</v>
      </c>
      <c r="D389" s="3">
        <v>5099</v>
      </c>
      <c r="E389" s="16">
        <v>105</v>
      </c>
      <c r="F389" s="17">
        <v>2439.4600000002201</v>
      </c>
      <c r="G389" s="34">
        <v>115</v>
      </c>
      <c r="H389" s="32">
        <v>0.17599999999999999</v>
      </c>
      <c r="I389" s="34">
        <v>123</v>
      </c>
      <c r="J389" s="32">
        <v>0.11600000000000001</v>
      </c>
      <c r="K389" s="15">
        <v>130</v>
      </c>
      <c r="L389" s="15">
        <v>8.7999999999999995E-2</v>
      </c>
      <c r="M389" s="15">
        <v>130</v>
      </c>
      <c r="N389" s="15">
        <v>0.18</v>
      </c>
      <c r="O389" s="15">
        <v>130</v>
      </c>
      <c r="P389" s="15">
        <v>0.112</v>
      </c>
      <c r="Q389" s="2"/>
      <c r="R389">
        <f t="shared" si="6"/>
        <v>115</v>
      </c>
    </row>
    <row r="390" spans="1:18" s="8" customFormat="1">
      <c r="A390" t="s">
        <v>407</v>
      </c>
      <c r="B390" s="20">
        <v>500</v>
      </c>
      <c r="C390" s="21">
        <v>603</v>
      </c>
      <c r="D390" s="21">
        <v>5107</v>
      </c>
      <c r="E390" s="16">
        <v>108</v>
      </c>
      <c r="F390" s="17">
        <v>3600.5699999998296</v>
      </c>
      <c r="G390" s="34">
        <v>121</v>
      </c>
      <c r="H390" s="32">
        <v>0.2</v>
      </c>
      <c r="I390" s="34">
        <v>123</v>
      </c>
      <c r="J390" s="32">
        <v>0.13200000000000001</v>
      </c>
      <c r="K390" s="15">
        <v>136</v>
      </c>
      <c r="L390" s="15">
        <v>7.1999999999999995E-2</v>
      </c>
      <c r="M390" s="15">
        <v>133</v>
      </c>
      <c r="N390" s="15">
        <v>0.152</v>
      </c>
      <c r="O390" s="15">
        <v>137</v>
      </c>
      <c r="P390" s="15">
        <v>9.6000000000000002E-2</v>
      </c>
      <c r="Q390" s="9"/>
      <c r="R390">
        <f t="shared" si="6"/>
        <v>121</v>
      </c>
    </row>
    <row r="391" spans="1:18" s="12" customFormat="1">
      <c r="A391" t="s">
        <v>408</v>
      </c>
      <c r="B391" s="24">
        <v>500</v>
      </c>
      <c r="C391" s="1">
        <v>603</v>
      </c>
      <c r="D391" s="1">
        <v>5115</v>
      </c>
      <c r="E391" s="16">
        <v>106</v>
      </c>
      <c r="F391" s="17">
        <v>3600.5699999998296</v>
      </c>
      <c r="G391" s="34">
        <v>123</v>
      </c>
      <c r="H391" s="32">
        <v>0.184</v>
      </c>
      <c r="I391" s="34">
        <v>125</v>
      </c>
      <c r="J391" s="32">
        <v>0.112</v>
      </c>
      <c r="K391" s="15">
        <v>135</v>
      </c>
      <c r="L391" s="15">
        <v>0.1</v>
      </c>
      <c r="M391" s="15">
        <v>128</v>
      </c>
      <c r="N391" s="15">
        <v>0.17599999999999999</v>
      </c>
      <c r="O391" s="15">
        <v>135</v>
      </c>
      <c r="P391" s="15">
        <v>0.124</v>
      </c>
      <c r="Q391" s="13"/>
      <c r="R391">
        <f t="shared" si="6"/>
        <v>123</v>
      </c>
    </row>
    <row r="392" spans="1:18" s="10" customFormat="1" ht="15" thickBot="1">
      <c r="A392" t="s">
        <v>409</v>
      </c>
      <c r="B392" s="22">
        <v>500</v>
      </c>
      <c r="C392" s="23">
        <v>603</v>
      </c>
      <c r="D392" s="23">
        <v>5123</v>
      </c>
      <c r="E392" s="16">
        <v>102</v>
      </c>
      <c r="F392" s="17">
        <v>3600.4500000001299</v>
      </c>
      <c r="G392" s="34">
        <v>117</v>
      </c>
      <c r="H392" s="32">
        <v>0.17599999999999999</v>
      </c>
      <c r="I392" s="34">
        <v>123</v>
      </c>
      <c r="J392" s="32">
        <v>0.13200000000000001</v>
      </c>
      <c r="K392" s="15">
        <v>127</v>
      </c>
      <c r="L392" s="15">
        <v>0.1</v>
      </c>
      <c r="M392" s="15">
        <v>130</v>
      </c>
      <c r="N392" s="15">
        <v>0.152</v>
      </c>
      <c r="O392" s="15">
        <v>127</v>
      </c>
      <c r="P392" s="15">
        <v>0.108</v>
      </c>
      <c r="Q392" s="11"/>
      <c r="R392">
        <f t="shared" si="6"/>
        <v>117</v>
      </c>
    </row>
    <row r="393" spans="1:18" ht="15" thickBot="1">
      <c r="A393" t="s">
        <v>410</v>
      </c>
      <c r="B393" s="3">
        <v>500</v>
      </c>
      <c r="C393" s="3">
        <v>637</v>
      </c>
      <c r="D393" s="3">
        <v>5131</v>
      </c>
      <c r="E393" s="16">
        <v>93</v>
      </c>
      <c r="F393" s="17">
        <v>868.37000000002706</v>
      </c>
      <c r="G393" s="34">
        <v>112</v>
      </c>
      <c r="H393" s="32">
        <v>0.19600000000000001</v>
      </c>
      <c r="I393" s="34">
        <v>117</v>
      </c>
      <c r="J393" s="32">
        <v>0.1</v>
      </c>
      <c r="K393" s="15">
        <v>125</v>
      </c>
      <c r="L393" s="15">
        <v>0.14000000000000001</v>
      </c>
      <c r="M393" s="15">
        <v>123</v>
      </c>
      <c r="N393" s="15">
        <v>0.17599999999999999</v>
      </c>
      <c r="O393" s="15">
        <v>125</v>
      </c>
      <c r="P393" s="15">
        <v>0.14399999999999999</v>
      </c>
      <c r="Q393" s="2"/>
      <c r="R393">
        <f t="shared" si="6"/>
        <v>112</v>
      </c>
    </row>
    <row r="394" spans="1:18" s="6" customFormat="1" ht="15" thickBot="1">
      <c r="A394" t="s">
        <v>411</v>
      </c>
      <c r="B394" s="18">
        <v>500</v>
      </c>
      <c r="C394" s="19">
        <v>637</v>
      </c>
      <c r="D394" s="19">
        <v>5139</v>
      </c>
      <c r="E394" s="16">
        <v>92</v>
      </c>
      <c r="F394" s="17">
        <v>3600.5399999999099</v>
      </c>
      <c r="G394" s="34">
        <v>108</v>
      </c>
      <c r="H394" s="32">
        <v>0.192</v>
      </c>
      <c r="I394" s="34">
        <v>111</v>
      </c>
      <c r="J394" s="32">
        <v>0.11600000000000001</v>
      </c>
      <c r="K394" s="15">
        <v>120</v>
      </c>
      <c r="L394" s="15">
        <v>0.14000000000000001</v>
      </c>
      <c r="M394" s="15">
        <v>125</v>
      </c>
      <c r="N394" s="15">
        <v>0.18</v>
      </c>
      <c r="O394" s="15">
        <v>120</v>
      </c>
      <c r="P394" s="15">
        <v>0.16</v>
      </c>
      <c r="Q394" s="7"/>
      <c r="R394">
        <f t="shared" si="6"/>
        <v>108</v>
      </c>
    </row>
    <row r="395" spans="1:18" ht="15" thickBot="1">
      <c r="A395" t="s">
        <v>412</v>
      </c>
      <c r="B395" s="3">
        <v>500</v>
      </c>
      <c r="C395" s="3">
        <v>637</v>
      </c>
      <c r="D395" s="3">
        <v>5147</v>
      </c>
      <c r="E395" s="16">
        <v>91</v>
      </c>
      <c r="F395" s="17">
        <v>1464.5699999999802</v>
      </c>
      <c r="G395" s="34">
        <v>107</v>
      </c>
      <c r="H395" s="32">
        <v>0.192</v>
      </c>
      <c r="I395" s="34">
        <v>115</v>
      </c>
      <c r="J395" s="32">
        <v>9.1999999999999998E-2</v>
      </c>
      <c r="K395" s="15">
        <v>117</v>
      </c>
      <c r="L395" s="15">
        <v>0.14000000000000001</v>
      </c>
      <c r="M395" s="15">
        <v>122</v>
      </c>
      <c r="N395" s="15">
        <v>0.16400000000000001</v>
      </c>
      <c r="O395" s="15">
        <v>118</v>
      </c>
      <c r="P395" s="15">
        <v>0.112</v>
      </c>
      <c r="Q395" s="2"/>
      <c r="R395">
        <f t="shared" si="6"/>
        <v>107</v>
      </c>
    </row>
    <row r="396" spans="1:18" s="6" customFormat="1" ht="15" thickBot="1">
      <c r="A396" t="s">
        <v>413</v>
      </c>
      <c r="B396" s="18">
        <v>500</v>
      </c>
      <c r="C396" s="19">
        <v>637</v>
      </c>
      <c r="D396" s="19">
        <v>5155</v>
      </c>
      <c r="E396" s="16">
        <v>88</v>
      </c>
      <c r="F396" s="17">
        <v>3600.3099999999199</v>
      </c>
      <c r="G396" s="34">
        <v>106</v>
      </c>
      <c r="H396" s="32">
        <v>0.19600000000000001</v>
      </c>
      <c r="I396" s="34">
        <v>113</v>
      </c>
      <c r="J396" s="32">
        <v>0.108</v>
      </c>
      <c r="K396" s="15">
        <v>108</v>
      </c>
      <c r="L396" s="15">
        <v>0.11600000000000001</v>
      </c>
      <c r="M396" s="15">
        <v>115</v>
      </c>
      <c r="N396" s="15">
        <v>0.14799999999999999</v>
      </c>
      <c r="O396" s="15">
        <v>108</v>
      </c>
      <c r="P396" s="15">
        <v>0.12</v>
      </c>
      <c r="Q396" s="7"/>
      <c r="R396">
        <f t="shared" si="6"/>
        <v>106</v>
      </c>
    </row>
    <row r="397" spans="1:18" ht="15" thickBot="1">
      <c r="A397" t="s">
        <v>414</v>
      </c>
      <c r="B397" s="3">
        <v>500</v>
      </c>
      <c r="C397" s="3">
        <v>637</v>
      </c>
      <c r="D397" s="3">
        <v>5163</v>
      </c>
      <c r="E397" s="16">
        <v>85</v>
      </c>
      <c r="F397" s="17">
        <v>307.47000000019301</v>
      </c>
      <c r="G397" s="34">
        <v>98</v>
      </c>
      <c r="H397" s="32">
        <v>0.188</v>
      </c>
      <c r="I397" s="34">
        <v>110</v>
      </c>
      <c r="J397" s="32">
        <v>0.13200000000000001</v>
      </c>
      <c r="K397" s="15">
        <v>114</v>
      </c>
      <c r="L397" s="15">
        <v>0.14000000000000001</v>
      </c>
      <c r="M397" s="15">
        <v>118</v>
      </c>
      <c r="N397" s="15">
        <v>0.16400000000000001</v>
      </c>
      <c r="O397" s="15">
        <v>114</v>
      </c>
      <c r="P397" s="15">
        <v>0.14399999999999999</v>
      </c>
      <c r="Q397" s="2"/>
      <c r="R397">
        <f t="shared" si="6"/>
        <v>98</v>
      </c>
    </row>
    <row r="398" spans="1:18" s="8" customFormat="1">
      <c r="A398" t="s">
        <v>415</v>
      </c>
      <c r="B398" s="20">
        <v>500</v>
      </c>
      <c r="C398" s="21">
        <v>672</v>
      </c>
      <c r="D398" s="21">
        <v>5171</v>
      </c>
      <c r="E398" s="16">
        <v>84</v>
      </c>
      <c r="F398" s="17">
        <v>3600.1199999998303</v>
      </c>
      <c r="G398" s="34">
        <v>105</v>
      </c>
      <c r="H398" s="32">
        <v>0.20799999999999999</v>
      </c>
      <c r="I398" s="34">
        <v>105</v>
      </c>
      <c r="J398" s="32">
        <v>0.14799999999999999</v>
      </c>
      <c r="K398" s="15">
        <v>114</v>
      </c>
      <c r="L398" s="15">
        <v>0.128</v>
      </c>
      <c r="M398" s="15">
        <v>117</v>
      </c>
      <c r="N398" s="15">
        <v>0.184</v>
      </c>
      <c r="O398" s="15">
        <v>114</v>
      </c>
      <c r="P398" s="15">
        <v>0.128</v>
      </c>
      <c r="Q398" s="9"/>
      <c r="R398">
        <f t="shared" si="6"/>
        <v>105</v>
      </c>
    </row>
    <row r="399" spans="1:18" s="12" customFormat="1">
      <c r="A399" t="s">
        <v>416</v>
      </c>
      <c r="B399" s="24">
        <v>500</v>
      </c>
      <c r="C399" s="1">
        <v>672</v>
      </c>
      <c r="D399" s="1">
        <v>5179</v>
      </c>
      <c r="E399" s="16">
        <v>83</v>
      </c>
      <c r="F399" s="17">
        <v>3600.1400000000599</v>
      </c>
      <c r="G399" s="34">
        <v>98</v>
      </c>
      <c r="H399" s="32">
        <v>0.20799999999999999</v>
      </c>
      <c r="I399" s="34">
        <v>101</v>
      </c>
      <c r="J399" s="32">
        <v>0.104</v>
      </c>
      <c r="K399" s="15">
        <v>103</v>
      </c>
      <c r="L399" s="15">
        <v>0.13600000000000001</v>
      </c>
      <c r="M399" s="15">
        <v>113</v>
      </c>
      <c r="N399" s="15">
        <v>0.188</v>
      </c>
      <c r="O399" s="15">
        <v>103</v>
      </c>
      <c r="P399" s="15">
        <v>0.124</v>
      </c>
      <c r="Q399" s="13"/>
      <c r="R399">
        <f t="shared" si="6"/>
        <v>98</v>
      </c>
    </row>
    <row r="400" spans="1:18" s="12" customFormat="1">
      <c r="A400" t="s">
        <v>417</v>
      </c>
      <c r="B400" s="24">
        <v>500</v>
      </c>
      <c r="C400" s="1">
        <v>672</v>
      </c>
      <c r="D400" s="1">
        <v>5187</v>
      </c>
      <c r="E400" s="16">
        <v>72</v>
      </c>
      <c r="F400" s="17">
        <v>3600.4600000001101</v>
      </c>
      <c r="G400" s="34">
        <v>92</v>
      </c>
      <c r="H400" s="32">
        <v>0.22</v>
      </c>
      <c r="I400" s="34">
        <v>102</v>
      </c>
      <c r="J400" s="32">
        <v>0.16400000000000001</v>
      </c>
      <c r="K400" s="15">
        <v>104</v>
      </c>
      <c r="L400" s="15">
        <v>9.6000000000000002E-2</v>
      </c>
      <c r="M400" s="15">
        <v>109</v>
      </c>
      <c r="N400" s="15">
        <v>0.14799999999999999</v>
      </c>
      <c r="O400" s="15">
        <v>104</v>
      </c>
      <c r="P400" s="15">
        <v>8.4000000000000005E-2</v>
      </c>
      <c r="Q400" s="13"/>
      <c r="R400">
        <f t="shared" si="6"/>
        <v>92</v>
      </c>
    </row>
    <row r="401" spans="1:18" s="12" customFormat="1">
      <c r="A401" t="s">
        <v>418</v>
      </c>
      <c r="B401" s="24">
        <v>500</v>
      </c>
      <c r="C401" s="1">
        <v>672</v>
      </c>
      <c r="D401" s="1">
        <v>5195</v>
      </c>
      <c r="E401" s="16">
        <v>85</v>
      </c>
      <c r="F401" s="17">
        <v>3600.3200000001802</v>
      </c>
      <c r="G401" s="34">
        <v>103</v>
      </c>
      <c r="H401" s="32">
        <v>0.20799999999999999</v>
      </c>
      <c r="I401" s="34">
        <v>107</v>
      </c>
      <c r="J401" s="32">
        <v>0.11600000000000001</v>
      </c>
      <c r="K401" s="15">
        <v>109</v>
      </c>
      <c r="L401" s="15">
        <v>0.184</v>
      </c>
      <c r="M401" s="15">
        <v>115</v>
      </c>
      <c r="N401" s="15">
        <v>0.20399999999999999</v>
      </c>
      <c r="O401" s="15">
        <v>109</v>
      </c>
      <c r="P401" s="15">
        <v>0.17199999999999999</v>
      </c>
      <c r="Q401" s="13"/>
      <c r="R401">
        <f t="shared" si="6"/>
        <v>103</v>
      </c>
    </row>
    <row r="402" spans="1:18" s="10" customFormat="1" ht="15" thickBot="1">
      <c r="A402" t="s">
        <v>419</v>
      </c>
      <c r="B402" s="22">
        <v>500</v>
      </c>
      <c r="C402" s="23">
        <v>672</v>
      </c>
      <c r="D402" s="23">
        <v>5203</v>
      </c>
      <c r="E402" s="16">
        <v>81</v>
      </c>
      <c r="F402" s="17">
        <v>3600.3199999998901</v>
      </c>
      <c r="G402" s="34">
        <v>97</v>
      </c>
      <c r="H402" s="32">
        <v>0.2</v>
      </c>
      <c r="I402" s="34">
        <v>103</v>
      </c>
      <c r="J402" s="32">
        <v>0.14799999999999999</v>
      </c>
      <c r="K402" s="15">
        <v>105</v>
      </c>
      <c r="L402" s="15">
        <v>0.104</v>
      </c>
      <c r="M402" s="15">
        <v>108</v>
      </c>
      <c r="N402" s="15">
        <v>0.24399999999999999</v>
      </c>
      <c r="O402" s="15">
        <v>105</v>
      </c>
      <c r="P402" s="15">
        <v>0.11600000000000001</v>
      </c>
      <c r="Q402" s="11"/>
      <c r="R402">
        <f t="shared" si="6"/>
        <v>97</v>
      </c>
    </row>
    <row r="403" spans="1:18">
      <c r="E403" s="25"/>
      <c r="F403" s="25"/>
      <c r="K403" s="25"/>
      <c r="L403" s="25"/>
      <c r="M403" s="25"/>
      <c r="N403" s="25"/>
      <c r="O403" s="25"/>
      <c r="P403" s="25"/>
    </row>
  </sheetData>
  <mergeCells count="6">
    <mergeCell ref="O1:P1"/>
    <mergeCell ref="E1:F1"/>
    <mergeCell ref="G1:H1"/>
    <mergeCell ref="I1:J1"/>
    <mergeCell ref="K1:L1"/>
    <mergeCell ref="M1:N1"/>
  </mergeCells>
  <conditionalFormatting sqref="E403:F1048576 K403:P1048576">
    <cfRule type="cellIs" dxfId="35" priority="15" operator="greaterThan">
      <formula>3599</formula>
    </cfRule>
  </conditionalFormatting>
  <conditionalFormatting sqref="E3:F402 K3:P402">
    <cfRule type="cellIs" dxfId="11" priority="6" operator="greaterThan">
      <formula>3599</formula>
    </cfRule>
  </conditionalFormatting>
  <conditionalFormatting sqref="E1 K1">
    <cfRule type="cellIs" dxfId="9" priority="5" operator="greaterThan">
      <formula>3599</formula>
    </cfRule>
  </conditionalFormatting>
  <conditionalFormatting sqref="M1">
    <cfRule type="cellIs" dxfId="7" priority="4" operator="greaterThan">
      <formula>3599</formula>
    </cfRule>
  </conditionalFormatting>
  <conditionalFormatting sqref="O1">
    <cfRule type="cellIs" dxfId="5" priority="3" operator="greaterThan">
      <formula>3599</formula>
    </cfRule>
  </conditionalFormatting>
  <conditionalFormatting sqref="G1">
    <cfRule type="cellIs" dxfId="3" priority="2" operator="greaterThan">
      <formula>3599</formula>
    </cfRule>
  </conditionalFormatting>
  <conditionalFormatting sqref="I1">
    <cfRule type="cellIs" dxfId="1" priority="1" operator="greaterThan">
      <formula>3599</formula>
    </cfRule>
  </conditionalFormatting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All_LB</vt:lpstr>
      <vt:lpstr>All_UB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Monica</dc:creator>
  <cp:lastModifiedBy>zzz zzz</cp:lastModifiedBy>
  <cp:lastPrinted>2012-07-30T12:58:41Z</cp:lastPrinted>
  <dcterms:created xsi:type="dcterms:W3CDTF">2012-06-04T13:27:44Z</dcterms:created>
  <dcterms:modified xsi:type="dcterms:W3CDTF">2013-02-22T11:09:12Z</dcterms:modified>
</cp:coreProperties>
</file>